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1" firstSheet="2" activeTab="2"/>
  </bookViews>
  <sheets>
    <sheet name="863_Nejmladsi zakyne 2010-2011" sheetId="1" r:id="rId1"/>
    <sheet name="864_Mladsi zakyne 2008-2009" sheetId="2" r:id="rId2"/>
    <sheet name="865_Starsi zakyne" sheetId="3" r:id="rId3"/>
    <sheet name="866_Zakyne B" sheetId="4" r:id="rId4"/>
    <sheet name="867_Juniorky B + Zeny B" sheetId="5" r:id="rId5"/>
    <sheet name="rozhodci" sheetId="6" r:id="rId6"/>
    <sheet name="poznamky" sheetId="7" r:id="rId7"/>
    <sheet name="List1" sheetId="8" r:id="rId8"/>
  </sheets>
  <definedNames/>
  <calcPr fullCalcOnLoad="1"/>
</workbook>
</file>

<file path=xl/sharedStrings.xml><?xml version="1.0" encoding="utf-8"?>
<sst xmlns="http://schemas.openxmlformats.org/spreadsheetml/2006/main" count="488" uniqueCount="212">
  <si>
    <t>Memoriál Z. Hartlové</t>
  </si>
  <si>
    <t>28.10.2016</t>
  </si>
  <si>
    <t>Nejmladší žákyně 2010-2011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</si>
  <si>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</si>
  <si>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</si>
  <si>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</si>
  <si>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</si>
  <si>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</si>
  <si>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</si>
  <si>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</si>
  <si>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</si>
  <si>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</si>
  <si>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</si>
  <si>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</si>
  <si>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</si>
  <si>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</si>
  <si>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</si>
  <si>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</si>
  <si>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</si>
  <si>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přihlášeno po uzávěrce</t>
  </si>
  <si>
    <t>Kartusová Eliška</t>
  </si>
  <si>
    <t>T.J. Sokol Moravská Ostrava 1</t>
  </si>
  <si>
    <t>Dudová, El-Khairy</t>
  </si>
  <si>
    <t>Burešová Eliška</t>
  </si>
  <si>
    <t>TJ Doksy</t>
  </si>
  <si>
    <t>Doubravová,Jakšová</t>
  </si>
  <si>
    <t>Číhalová Karolína</t>
  </si>
  <si>
    <t>Klub sportovní gymnastiky Znojmo</t>
  </si>
  <si>
    <t>Truhlářová</t>
  </si>
  <si>
    <t>Švermová Kateřina</t>
  </si>
  <si>
    <t>Kubošná Veronika</t>
  </si>
  <si>
    <t>Křístelová</t>
  </si>
  <si>
    <t>Bartásková Aneta</t>
  </si>
  <si>
    <t>Klub sportovní gymnastiky Most</t>
  </si>
  <si>
    <t>Čejková, Kopecká, Pokuta</t>
  </si>
  <si>
    <t>Hlůžková Anna</t>
  </si>
  <si>
    <t>Malinová Izabell Zoe</t>
  </si>
  <si>
    <t>TJ Sokol Chrudim</t>
  </si>
  <si>
    <t>Linková</t>
  </si>
  <si>
    <t>Chocholová Sára</t>
  </si>
  <si>
    <t>Michalová Wenesa Marie</t>
  </si>
  <si>
    <t>SG Pelhřimov</t>
  </si>
  <si>
    <t>Zourová,Svobodová</t>
  </si>
  <si>
    <t>Plachá Emily</t>
  </si>
  <si>
    <t>Lokajová Valérie</t>
  </si>
  <si>
    <t>Růžičková Michaela</t>
  </si>
  <si>
    <t>TJ Sokol Kolín</t>
  </si>
  <si>
    <t>Nejtková Blanka</t>
  </si>
  <si>
    <t>Maryšková Nela</t>
  </si>
  <si>
    <t>TJ Slovan Jindřichův Hradec</t>
  </si>
  <si>
    <t>Dvořáková,Hofhauerová</t>
  </si>
  <si>
    <t>Dubová Ester</t>
  </si>
  <si>
    <t>Svobodovi</t>
  </si>
  <si>
    <t>Marešová Karolína</t>
  </si>
  <si>
    <t>Voglová,Kučerová</t>
  </si>
  <si>
    <t>Jelínková Adéla</t>
  </si>
  <si>
    <t>Matušíková Nikola</t>
  </si>
  <si>
    <t>TJ Slovan Praha</t>
  </si>
  <si>
    <t>Bidrmanová, Dvořáková</t>
  </si>
  <si>
    <t>Mladší žákyně 2008-2009</t>
  </si>
  <si>
    <t>Gálová Linda</t>
  </si>
  <si>
    <t>T.J. Sokol Brno I</t>
  </si>
  <si>
    <t>Blatecká, Procházková</t>
  </si>
  <si>
    <t>Křížová Gabriela</t>
  </si>
  <si>
    <t>Klub sportovní gymnastiky Rosice</t>
  </si>
  <si>
    <t>Procházková</t>
  </si>
  <si>
    <t>Cikrlová Romana</t>
  </si>
  <si>
    <t>Blatecká</t>
  </si>
  <si>
    <t>Gýnová Adriana</t>
  </si>
  <si>
    <t>Čejková, Kopecká</t>
  </si>
  <si>
    <t>Mařanová Melanie</t>
  </si>
  <si>
    <t>Hajdinová Natálie</t>
  </si>
  <si>
    <t>Vybíralová Kateřina</t>
  </si>
  <si>
    <t>Belšánová,Vybíralová,Jírová</t>
  </si>
  <si>
    <t>Šťastná Daniela</t>
  </si>
  <si>
    <t>Pánková, Blatecká</t>
  </si>
  <si>
    <t>Čechová Johana</t>
  </si>
  <si>
    <t>Holická Anna</t>
  </si>
  <si>
    <t>Dvořáková A.,Špačková, Huboňová</t>
  </si>
  <si>
    <t>Šímová Viktorie</t>
  </si>
  <si>
    <t>Belšánová,Vybíralová,Jírová L., Vybíral</t>
  </si>
  <si>
    <t>Matoušová Kristýna</t>
  </si>
  <si>
    <t>Hochelová</t>
  </si>
  <si>
    <t>KSG Litvínov</t>
  </si>
  <si>
    <t>Dvořáková Barbora</t>
  </si>
  <si>
    <t>Belšánová, Vybíralová,Jírová L., Vybíral</t>
  </si>
  <si>
    <t>Blatecká Veronika</t>
  </si>
  <si>
    <t>Pánková ,Václavíková</t>
  </si>
  <si>
    <t>Bartásková Michaela</t>
  </si>
  <si>
    <t>Pešová Dorota</t>
  </si>
  <si>
    <t>Sokol Bedřichov</t>
  </si>
  <si>
    <t>Dvořáková Anna</t>
  </si>
  <si>
    <t>Vlková Zuzana</t>
  </si>
  <si>
    <t>Švecová,Zourová,Svobodová</t>
  </si>
  <si>
    <t>Klimešová Tereza</t>
  </si>
  <si>
    <t>Linková Simona</t>
  </si>
  <si>
    <t>Kotlaříková Tamara</t>
  </si>
  <si>
    <t>Hrůzová Gábina</t>
  </si>
  <si>
    <t>Orawská Zuzana</t>
  </si>
  <si>
    <t>Kupková Linda</t>
  </si>
  <si>
    <t>Dvořáková A., Špačková</t>
  </si>
  <si>
    <t>Wienerová Tereza</t>
  </si>
  <si>
    <t>Vargová Adéla</t>
  </si>
  <si>
    <t>Truhlářová Natálie</t>
  </si>
  <si>
    <t>Králová Barbora</t>
  </si>
  <si>
    <t>Okošová Hana</t>
  </si>
  <si>
    <t>Starší žákyně</t>
  </si>
  <si>
    <t>Hofmanová Markéta</t>
  </si>
  <si>
    <t>Vlasáková Zuzana</t>
  </si>
  <si>
    <t>Blatecká, Vyzinovi</t>
  </si>
  <si>
    <t>Klimešová Justina Ella</t>
  </si>
  <si>
    <t>Marešová</t>
  </si>
  <si>
    <t>Bohatová Laura</t>
  </si>
  <si>
    <t>TJ Sokol Horní Počernice</t>
  </si>
  <si>
    <t>Šotolová, Zahradníčková</t>
  </si>
  <si>
    <t>Kamenská Klaudie</t>
  </si>
  <si>
    <t>Klimešová</t>
  </si>
  <si>
    <t>Horníková Karolína</t>
  </si>
  <si>
    <t>Hajdinová Karolína</t>
  </si>
  <si>
    <t>Procházková, Hajdin</t>
  </si>
  <si>
    <t>Kozáková Kristýna</t>
  </si>
  <si>
    <t>Dánielová Lenka</t>
  </si>
  <si>
    <t>Lužová, Kostrbík, Kalašová</t>
  </si>
  <si>
    <t>Kaliničová Anna</t>
  </si>
  <si>
    <t>Rybáková Rozálie</t>
  </si>
  <si>
    <t>TJ Mas Sezimovo Ústí</t>
  </si>
  <si>
    <t>kolektiv trenérů</t>
  </si>
  <si>
    <t>Hilšerová Vivien</t>
  </si>
  <si>
    <t>TJ Frenštát pod Radhoštěm</t>
  </si>
  <si>
    <t>Modrovičová,Kalmusová</t>
  </si>
  <si>
    <t>Kadlečková Natálie</t>
  </si>
  <si>
    <t>Jakšová</t>
  </si>
  <si>
    <t>Tichá Anna</t>
  </si>
  <si>
    <t>Maryšková Karolína</t>
  </si>
  <si>
    <t>Dubová,Jírová</t>
  </si>
  <si>
    <t>Černá Michaela</t>
  </si>
  <si>
    <t>Smejkal Nella Antonella</t>
  </si>
  <si>
    <t>Vondráčková Barbora</t>
  </si>
  <si>
    <t>Božková Pavlína</t>
  </si>
  <si>
    <t>Hiclová Adéla</t>
  </si>
  <si>
    <t>Jarotková Veronika</t>
  </si>
  <si>
    <t>Fialová</t>
  </si>
  <si>
    <t>Janoutová Tereza</t>
  </si>
  <si>
    <t>Blatecká, Lužová, Kostrbík</t>
  </si>
  <si>
    <t>Kňourková Tereza</t>
  </si>
  <si>
    <t>Zourová, Svobodová</t>
  </si>
  <si>
    <t xml:space="preserve"> </t>
  </si>
  <si>
    <t>Žákyně B</t>
  </si>
  <si>
    <t>Návratová Zuzana</t>
  </si>
  <si>
    <t>Kulhavá Sára</t>
  </si>
  <si>
    <t>Chmelová Karolína</t>
  </si>
  <si>
    <t>Lužová, Kostrbík</t>
  </si>
  <si>
    <t>Viceníková Karin</t>
  </si>
  <si>
    <t>Kopecká Caitlin</t>
  </si>
  <si>
    <t>Vagnerová Lucie</t>
  </si>
  <si>
    <t>Procházková Kristýna</t>
  </si>
  <si>
    <t>Švecová Eliška</t>
  </si>
  <si>
    <t>Svobodovi,Zourová</t>
  </si>
  <si>
    <t>Tomšů Kateřina</t>
  </si>
  <si>
    <t>Svobodovi, Zourová</t>
  </si>
  <si>
    <t>Kotalíková Diana</t>
  </si>
  <si>
    <t>Juniorky B + Ženy B</t>
  </si>
  <si>
    <t>Růžičková Tereza</t>
  </si>
  <si>
    <t>TJ Sokol Brno I.</t>
  </si>
  <si>
    <t>Lužová,Kostrblík</t>
  </si>
  <si>
    <t>Zahradníčková Lucie</t>
  </si>
  <si>
    <t>Švábová Veronika</t>
  </si>
  <si>
    <t>Šotolová</t>
  </si>
  <si>
    <t>23.10.2016 10:45</t>
  </si>
  <si>
    <t>Malinská Zuzana</t>
  </si>
  <si>
    <t>Baňkowská Adéla</t>
  </si>
  <si>
    <t>Zahradníčková Jana</t>
  </si>
  <si>
    <t>Baňkowská Aneta</t>
  </si>
  <si>
    <t>Holinková Tereza</t>
  </si>
  <si>
    <t>Doubravová</t>
  </si>
  <si>
    <t>Dufková Markéta</t>
  </si>
  <si>
    <t>poznámka</t>
  </si>
  <si>
    <t>oddil</t>
  </si>
  <si>
    <t>Šotolová Lenka</t>
  </si>
  <si>
    <t>I.třída</t>
  </si>
  <si>
    <t>Sokol Horní Počernice</t>
  </si>
  <si>
    <t>Svobodová Štěpánka</t>
  </si>
  <si>
    <t>II.třída</t>
  </si>
  <si>
    <t>Čejková Michaela</t>
  </si>
  <si>
    <t>III.třída</t>
  </si>
  <si>
    <t>KSG Most</t>
  </si>
  <si>
    <t>Dudová Miroslava</t>
  </si>
  <si>
    <t>TJ Sokol Moravská Ostrava</t>
  </si>
  <si>
    <t>Křístelová Ivana</t>
  </si>
  <si>
    <t>KSG Znojmo</t>
  </si>
  <si>
    <t>Truhlářová Eliška</t>
  </si>
  <si>
    <t>Blatecká Kateřina</t>
  </si>
  <si>
    <t>Sokol Brno I.</t>
  </si>
  <si>
    <t>Lužová Alena</t>
  </si>
  <si>
    <t>Klimešová Linda</t>
  </si>
  <si>
    <t>Jakšová Kamila</t>
  </si>
  <si>
    <t>Vybíralová Michaela</t>
  </si>
  <si>
    <t>TJ Slovan J.Hradec</t>
  </si>
  <si>
    <t>Jírová Dita</t>
  </si>
  <si>
    <t>Voborská Kristýna</t>
  </si>
  <si>
    <t>TJ Mas. Sezimovo Ústí</t>
  </si>
  <si>
    <t>Kalmusová Klára</t>
  </si>
  <si>
    <t>TJ Frenštát pod Rashoštěm</t>
  </si>
  <si>
    <t>KSG Rosice</t>
  </si>
  <si>
    <t>Mladší žákyně 2008-2009
Kristýna Matoušová 2008 registrovaná za KSG Litvínov trenér Hochelová
Rozhodčí: Michaela Čejková III.třída</t>
  </si>
  <si>
    <t>Rozhodčí: Procházková, III.třída</t>
  </si>
  <si>
    <t>Rozhodčí Svobodová Štěpánka II.třída</t>
  </si>
  <si>
    <t>Po tel. domluvě přihlašujeme nad rámec 
Mladší žákyně 2008-2009 (2009 - 2008)
Blatecká Veronika 2009</t>
  </si>
  <si>
    <t>rozhodčí - Dudová Miroslava, 2. třída</t>
  </si>
  <si>
    <t>Rozhodčí:
Vybíralová Michaela - III.</t>
  </si>
  <si>
    <t>rozhodčí L.Šotolová</t>
  </si>
  <si>
    <t>Rozhodčí I.tř. Simona Linková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</si>
</sst>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6">
    <font>
      <sz val="11"/>
      <color indexed="55"/>
      <name val="Calibri"/>
      <family val="2"/>
    </font>
    <font>
      <b/>
      <sz val="14"/>
      <color indexed="55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13" fillId="11" borderId="2" applyNumberFormat="0" applyAlignment="0" applyProtection="0"/>
    <xf numFmtId="44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3" borderId="8" applyNumberFormat="0" applyAlignment="0" applyProtection="0"/>
    <xf numFmtId="0" fontId="11" fillId="2" borderId="8" applyNumberFormat="0" applyAlignment="0" applyProtection="0"/>
    <xf numFmtId="0" fontId="2" fillId="2" borderId="9" applyNumberFormat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16" borderId="0" xfId="0" applyFon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54" applyFont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54" applyFont="1">
      <alignment/>
      <protection/>
    </xf>
    <xf numFmtId="0" fontId="0" fillId="0" borderId="0" xfId="54" applyFont="1" applyFill="1">
      <alignment/>
      <protection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PageLayoutView="0" workbookViewId="0" topLeftCell="A1">
      <pane xSplit="28275" topLeftCell="AA1" activePane="topLeft" state="split"/>
      <selection pane="topLeft" activeCell="F28" sqref="F28"/>
      <selection pane="topRight" activeCell="Z1" sqref="Z1"/>
    </sheetView>
  </sheetViews>
  <sheetFormatPr defaultColWidth="9.140625" defaultRowHeight="15"/>
  <cols>
    <col min="1" max="1" width="6.57421875" style="0" customWidth="1"/>
    <col min="2" max="3" width="0" style="0" hidden="1" customWidth="1"/>
    <col min="4" max="4" width="21.7109375" style="0" customWidth="1"/>
    <col min="5" max="5" width="8.00390625" style="0" customWidth="1"/>
    <col min="6" max="6" width="24.140625" style="0" customWidth="1"/>
    <col min="7" max="7" width="25.28125" style="0" customWidth="1"/>
    <col min="8" max="15" width="0" style="0" hidden="1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5" width="14.00390625" style="0" hidden="1" customWidth="1"/>
    <col min="26" max="26" width="23.57421875" style="0" hidden="1" customWidth="1"/>
    <col min="27" max="27" width="15.00390625" style="0" customWidth="1"/>
    <col min="28" max="16384" width="8.710937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2</v>
      </c>
    </row>
    <row r="6" spans="1:2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15">
      <c r="A7">
        <v>1</v>
      </c>
      <c r="B7">
        <v>900893</v>
      </c>
      <c r="C7">
        <v>4142</v>
      </c>
      <c r="D7" t="s">
        <v>20</v>
      </c>
      <c r="E7">
        <v>2011</v>
      </c>
      <c r="F7" t="s">
        <v>21</v>
      </c>
      <c r="G7" t="s">
        <v>22</v>
      </c>
      <c r="H7" s="3">
        <v>0</v>
      </c>
      <c r="I7" s="3">
        <v>0</v>
      </c>
      <c r="J7" s="3">
        <v>0</v>
      </c>
      <c r="K7" s="4">
        <f aca="true" t="shared" si="0" ref="K7:K24">H7+I7-J7</f>
        <v>0</v>
      </c>
      <c r="L7" s="3">
        <v>0</v>
      </c>
      <c r="M7" s="3">
        <v>0</v>
      </c>
      <c r="N7" s="3">
        <v>0</v>
      </c>
      <c r="O7" s="4">
        <f aca="true" t="shared" si="1" ref="O7:O24">L7+M7-N7</f>
        <v>0</v>
      </c>
      <c r="P7" s="3">
        <v>2</v>
      </c>
      <c r="Q7" s="3">
        <v>8.97</v>
      </c>
      <c r="R7" s="3">
        <v>0</v>
      </c>
      <c r="S7" s="4">
        <f aca="true" t="shared" si="2" ref="S7:S24">P7+Q7-R7</f>
        <v>10.97</v>
      </c>
      <c r="T7" s="3">
        <v>2</v>
      </c>
      <c r="U7" s="3">
        <v>9</v>
      </c>
      <c r="V7" s="3">
        <v>0</v>
      </c>
      <c r="W7" s="4">
        <f aca="true" t="shared" si="3" ref="W7:W24">T7+U7-V7</f>
        <v>11</v>
      </c>
      <c r="X7" s="4">
        <f aca="true" t="shared" si="4" ref="X7:X24">K7+O7+S7+W7</f>
        <v>21.97</v>
      </c>
    </row>
    <row r="8" spans="1:24" ht="15">
      <c r="A8">
        <v>2</v>
      </c>
      <c r="B8">
        <v>407859</v>
      </c>
      <c r="C8">
        <v>1319</v>
      </c>
      <c r="D8" s="7" t="s">
        <v>23</v>
      </c>
      <c r="E8" s="6">
        <v>2010</v>
      </c>
      <c r="F8" s="5" t="s">
        <v>24</v>
      </c>
      <c r="G8" s="5" t="s">
        <v>25</v>
      </c>
      <c r="H8" s="3">
        <v>0</v>
      </c>
      <c r="I8" s="3">
        <v>0</v>
      </c>
      <c r="J8" s="3">
        <v>0</v>
      </c>
      <c r="K8" s="4">
        <f t="shared" si="0"/>
        <v>0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2</v>
      </c>
      <c r="Q8" s="3">
        <v>8.7</v>
      </c>
      <c r="R8" s="3">
        <v>0</v>
      </c>
      <c r="S8" s="4">
        <f t="shared" si="2"/>
        <v>10.7</v>
      </c>
      <c r="T8" s="3">
        <v>2</v>
      </c>
      <c r="U8" s="3">
        <v>9.27</v>
      </c>
      <c r="V8" s="3">
        <v>0</v>
      </c>
      <c r="W8" s="4">
        <f t="shared" si="3"/>
        <v>11.27</v>
      </c>
      <c r="X8" s="4">
        <f t="shared" si="4"/>
        <v>21.97</v>
      </c>
    </row>
    <row r="9" spans="1:24" ht="15">
      <c r="A9">
        <v>3</v>
      </c>
      <c r="B9">
        <v>778821</v>
      </c>
      <c r="C9">
        <v>8537</v>
      </c>
      <c r="D9" t="s">
        <v>26</v>
      </c>
      <c r="E9">
        <v>2010</v>
      </c>
      <c r="F9" t="s">
        <v>27</v>
      </c>
      <c r="G9" t="s">
        <v>28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2</v>
      </c>
      <c r="Q9" s="3">
        <v>8.63</v>
      </c>
      <c r="R9" s="3">
        <v>0</v>
      </c>
      <c r="S9" s="4">
        <f t="shared" si="2"/>
        <v>10.63</v>
      </c>
      <c r="T9" s="3">
        <v>2</v>
      </c>
      <c r="U9" s="3">
        <v>9.2</v>
      </c>
      <c r="V9" s="3">
        <v>0</v>
      </c>
      <c r="W9" s="4">
        <f t="shared" si="3"/>
        <v>11.2</v>
      </c>
      <c r="X9" s="4">
        <f t="shared" si="4"/>
        <v>21.83</v>
      </c>
    </row>
    <row r="10" spans="1:24" ht="15">
      <c r="A10">
        <v>4</v>
      </c>
      <c r="B10">
        <v>294475</v>
      </c>
      <c r="C10">
        <v>1319</v>
      </c>
      <c r="D10" s="7" t="s">
        <v>29</v>
      </c>
      <c r="E10" s="6">
        <v>2010</v>
      </c>
      <c r="F10" s="5" t="s">
        <v>24</v>
      </c>
      <c r="G10" s="5" t="s">
        <v>25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2</v>
      </c>
      <c r="Q10" s="3">
        <v>8.5</v>
      </c>
      <c r="R10" s="3">
        <v>0</v>
      </c>
      <c r="S10" s="4">
        <f t="shared" si="2"/>
        <v>10.5</v>
      </c>
      <c r="T10" s="3">
        <v>2</v>
      </c>
      <c r="U10" s="3">
        <v>8.97</v>
      </c>
      <c r="V10" s="3">
        <v>0</v>
      </c>
      <c r="W10" s="4">
        <f t="shared" si="3"/>
        <v>10.97</v>
      </c>
      <c r="X10" s="4">
        <f t="shared" si="4"/>
        <v>21.47</v>
      </c>
    </row>
    <row r="11" spans="1:24" ht="15">
      <c r="A11">
        <v>5</v>
      </c>
      <c r="B11">
        <v>134220</v>
      </c>
      <c r="C11">
        <v>8537</v>
      </c>
      <c r="D11" t="s">
        <v>30</v>
      </c>
      <c r="E11">
        <v>2010</v>
      </c>
      <c r="F11" t="s">
        <v>27</v>
      </c>
      <c r="G11" t="s">
        <v>31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2</v>
      </c>
      <c r="Q11" s="3">
        <v>8.26</v>
      </c>
      <c r="R11" s="3">
        <v>0</v>
      </c>
      <c r="S11" s="4">
        <f t="shared" si="2"/>
        <v>10.26</v>
      </c>
      <c r="T11" s="3">
        <v>2</v>
      </c>
      <c r="U11" s="3">
        <v>9.2</v>
      </c>
      <c r="V11" s="3">
        <v>0</v>
      </c>
      <c r="W11" s="4">
        <f t="shared" si="3"/>
        <v>11.2</v>
      </c>
      <c r="X11" s="4">
        <f t="shared" si="4"/>
        <v>21.46</v>
      </c>
    </row>
    <row r="12" spans="1:24" ht="15">
      <c r="A12">
        <v>6</v>
      </c>
      <c r="B12">
        <v>203084</v>
      </c>
      <c r="C12">
        <v>3064</v>
      </c>
      <c r="D12" t="s">
        <v>32</v>
      </c>
      <c r="E12">
        <v>2011</v>
      </c>
      <c r="F12" t="s">
        <v>33</v>
      </c>
      <c r="G12" t="s">
        <v>34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2</v>
      </c>
      <c r="Q12" s="3">
        <v>8.67</v>
      </c>
      <c r="R12" s="3">
        <v>0</v>
      </c>
      <c r="S12" s="4">
        <f t="shared" si="2"/>
        <v>10.67</v>
      </c>
      <c r="T12" s="3">
        <v>2</v>
      </c>
      <c r="U12" s="3">
        <v>8.7</v>
      </c>
      <c r="V12" s="3">
        <v>0</v>
      </c>
      <c r="W12" s="4">
        <f t="shared" si="3"/>
        <v>10.7</v>
      </c>
      <c r="X12" s="4">
        <f t="shared" si="4"/>
        <v>21.369999999999997</v>
      </c>
    </row>
    <row r="13" spans="1:24" ht="15">
      <c r="A13">
        <v>7</v>
      </c>
      <c r="B13">
        <v>106770</v>
      </c>
      <c r="C13">
        <v>1319</v>
      </c>
      <c r="D13" s="5" t="s">
        <v>35</v>
      </c>
      <c r="E13" s="6">
        <v>2010</v>
      </c>
      <c r="F13" s="5" t="s">
        <v>24</v>
      </c>
      <c r="G13" s="5" t="s">
        <v>25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2</v>
      </c>
      <c r="Q13" s="3">
        <v>8.7</v>
      </c>
      <c r="R13" s="3">
        <v>0</v>
      </c>
      <c r="S13" s="4">
        <f t="shared" si="2"/>
        <v>10.7</v>
      </c>
      <c r="T13" s="3">
        <v>2</v>
      </c>
      <c r="U13" s="3">
        <v>8.5</v>
      </c>
      <c r="V13" s="3">
        <v>0</v>
      </c>
      <c r="W13" s="4">
        <f t="shared" si="3"/>
        <v>10.5</v>
      </c>
      <c r="X13" s="4">
        <f t="shared" si="4"/>
        <v>21.2</v>
      </c>
    </row>
    <row r="14" spans="1:24" ht="15">
      <c r="A14">
        <v>8</v>
      </c>
      <c r="B14">
        <v>471010</v>
      </c>
      <c r="C14">
        <v>1807</v>
      </c>
      <c r="D14" t="s">
        <v>36</v>
      </c>
      <c r="E14">
        <v>2010</v>
      </c>
      <c r="F14" t="s">
        <v>37</v>
      </c>
      <c r="G14" t="s">
        <v>38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2</v>
      </c>
      <c r="Q14" s="3">
        <v>8.2</v>
      </c>
      <c r="R14" s="3">
        <v>0</v>
      </c>
      <c r="S14" s="4">
        <f t="shared" si="2"/>
        <v>10.2</v>
      </c>
      <c r="T14" s="3">
        <v>2</v>
      </c>
      <c r="U14" s="3">
        <v>8.74</v>
      </c>
      <c r="V14" s="3">
        <v>0</v>
      </c>
      <c r="W14" s="4">
        <f t="shared" si="3"/>
        <v>10.74</v>
      </c>
      <c r="X14" s="4">
        <f t="shared" si="4"/>
        <v>20.939999999999998</v>
      </c>
    </row>
    <row r="15" spans="1:24" ht="15">
      <c r="A15">
        <v>9</v>
      </c>
      <c r="B15">
        <v>898344</v>
      </c>
      <c r="C15">
        <v>8537</v>
      </c>
      <c r="D15" t="s">
        <v>39</v>
      </c>
      <c r="E15">
        <v>2010</v>
      </c>
      <c r="F15" t="s">
        <v>27</v>
      </c>
      <c r="G15" t="s">
        <v>28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2</v>
      </c>
      <c r="Q15" s="3">
        <v>8.26</v>
      </c>
      <c r="R15" s="3">
        <v>0</v>
      </c>
      <c r="S15" s="4">
        <f t="shared" si="2"/>
        <v>10.26</v>
      </c>
      <c r="T15" s="3">
        <v>2</v>
      </c>
      <c r="U15" s="3">
        <v>8.4</v>
      </c>
      <c r="V15" s="3">
        <v>0</v>
      </c>
      <c r="W15" s="4">
        <f t="shared" si="3"/>
        <v>10.4</v>
      </c>
      <c r="X15" s="4">
        <f t="shared" si="4"/>
        <v>20.66</v>
      </c>
    </row>
    <row r="16" spans="1:24" ht="15">
      <c r="A16">
        <v>10</v>
      </c>
      <c r="B16">
        <v>855921</v>
      </c>
      <c r="C16">
        <v>5185</v>
      </c>
      <c r="D16" t="s">
        <v>40</v>
      </c>
      <c r="E16">
        <v>2010</v>
      </c>
      <c r="F16" t="s">
        <v>41</v>
      </c>
      <c r="G16" t="s">
        <v>42</v>
      </c>
      <c r="H16" s="3">
        <v>0</v>
      </c>
      <c r="I16" s="3">
        <v>0</v>
      </c>
      <c r="J16" s="3">
        <v>0</v>
      </c>
      <c r="K16" s="4">
        <f t="shared" si="0"/>
        <v>0</v>
      </c>
      <c r="L16" s="3">
        <v>0</v>
      </c>
      <c r="M16" s="3">
        <v>0</v>
      </c>
      <c r="N16" s="3">
        <v>0</v>
      </c>
      <c r="O16" s="4">
        <f t="shared" si="1"/>
        <v>0</v>
      </c>
      <c r="P16" s="3">
        <v>2</v>
      </c>
      <c r="Q16" s="3">
        <v>7.93</v>
      </c>
      <c r="R16" s="3">
        <v>0</v>
      </c>
      <c r="S16" s="4">
        <f t="shared" si="2"/>
        <v>9.93</v>
      </c>
      <c r="T16" s="3">
        <v>2</v>
      </c>
      <c r="U16" s="3">
        <v>8.44</v>
      </c>
      <c r="V16" s="3">
        <v>0</v>
      </c>
      <c r="W16" s="4">
        <f t="shared" si="3"/>
        <v>10.44</v>
      </c>
      <c r="X16" s="4">
        <f t="shared" si="4"/>
        <v>20.369999999999997</v>
      </c>
    </row>
    <row r="17" spans="1:24" ht="15">
      <c r="A17">
        <v>11</v>
      </c>
      <c r="B17">
        <v>484077</v>
      </c>
      <c r="C17">
        <v>1807</v>
      </c>
      <c r="D17" t="s">
        <v>43</v>
      </c>
      <c r="E17">
        <v>2010</v>
      </c>
      <c r="F17" t="s">
        <v>37</v>
      </c>
      <c r="G17" t="s">
        <v>38</v>
      </c>
      <c r="H17" s="3">
        <v>0</v>
      </c>
      <c r="I17" s="3">
        <v>0</v>
      </c>
      <c r="J17" s="3">
        <v>0</v>
      </c>
      <c r="K17" s="4">
        <f t="shared" si="0"/>
        <v>0</v>
      </c>
      <c r="L17" s="3">
        <v>0</v>
      </c>
      <c r="M17" s="3">
        <v>0</v>
      </c>
      <c r="N17" s="3">
        <v>0</v>
      </c>
      <c r="O17" s="4">
        <f t="shared" si="1"/>
        <v>0</v>
      </c>
      <c r="P17" s="3">
        <v>2</v>
      </c>
      <c r="Q17" s="3">
        <v>8.2</v>
      </c>
      <c r="R17" s="3">
        <v>0</v>
      </c>
      <c r="S17" s="4">
        <f t="shared" si="2"/>
        <v>10.2</v>
      </c>
      <c r="T17" s="3">
        <v>2</v>
      </c>
      <c r="U17" s="3">
        <v>7.9</v>
      </c>
      <c r="V17" s="3">
        <v>0</v>
      </c>
      <c r="W17" s="4">
        <f t="shared" si="3"/>
        <v>9.9</v>
      </c>
      <c r="X17" s="4">
        <f t="shared" si="4"/>
        <v>20.1</v>
      </c>
    </row>
    <row r="18" spans="1:24" ht="15">
      <c r="A18">
        <v>12</v>
      </c>
      <c r="B18">
        <v>326880</v>
      </c>
      <c r="C18">
        <v>4142</v>
      </c>
      <c r="D18" t="s">
        <v>44</v>
      </c>
      <c r="E18">
        <v>2011</v>
      </c>
      <c r="F18" t="s">
        <v>21</v>
      </c>
      <c r="G18" t="s">
        <v>22</v>
      </c>
      <c r="H18" s="3">
        <v>0</v>
      </c>
      <c r="I18" s="3">
        <v>0</v>
      </c>
      <c r="J18" s="3">
        <v>0</v>
      </c>
      <c r="K18" s="4">
        <f t="shared" si="0"/>
        <v>0</v>
      </c>
      <c r="L18" s="3">
        <v>0</v>
      </c>
      <c r="M18" s="3">
        <v>0</v>
      </c>
      <c r="N18" s="3">
        <v>0</v>
      </c>
      <c r="O18" s="4">
        <f t="shared" si="1"/>
        <v>0</v>
      </c>
      <c r="P18" s="3">
        <v>2</v>
      </c>
      <c r="Q18" s="3">
        <v>8.1</v>
      </c>
      <c r="R18" s="3">
        <v>0</v>
      </c>
      <c r="S18" s="4">
        <f t="shared" si="2"/>
        <v>10.1</v>
      </c>
      <c r="T18" s="3">
        <v>2</v>
      </c>
      <c r="U18" s="3">
        <v>7.5</v>
      </c>
      <c r="V18" s="3">
        <v>0</v>
      </c>
      <c r="W18" s="4">
        <f t="shared" si="3"/>
        <v>9.5</v>
      </c>
      <c r="X18" s="4">
        <f t="shared" si="4"/>
        <v>19.6</v>
      </c>
    </row>
    <row r="19" spans="1:24" ht="15">
      <c r="A19">
        <v>13</v>
      </c>
      <c r="B19">
        <v>335790</v>
      </c>
      <c r="C19" s="8">
        <v>3980</v>
      </c>
      <c r="D19" s="7" t="s">
        <v>45</v>
      </c>
      <c r="E19" s="6">
        <v>2010</v>
      </c>
      <c r="F19" s="5" t="s">
        <v>46</v>
      </c>
      <c r="G19" s="5" t="s">
        <v>47</v>
      </c>
      <c r="H19" s="3">
        <v>0</v>
      </c>
      <c r="I19" s="3">
        <v>0</v>
      </c>
      <c r="J19" s="3">
        <v>0</v>
      </c>
      <c r="K19" s="4">
        <f t="shared" si="0"/>
        <v>0</v>
      </c>
      <c r="L19" s="3">
        <v>0</v>
      </c>
      <c r="M19" s="3">
        <v>0</v>
      </c>
      <c r="N19" s="3">
        <v>0</v>
      </c>
      <c r="O19" s="4">
        <f t="shared" si="1"/>
        <v>0</v>
      </c>
      <c r="P19" s="3">
        <v>2</v>
      </c>
      <c r="Q19" s="3">
        <v>8.3</v>
      </c>
      <c r="R19" s="3">
        <v>0</v>
      </c>
      <c r="S19" s="4">
        <f t="shared" si="2"/>
        <v>10.3</v>
      </c>
      <c r="T19" s="3">
        <v>1.5</v>
      </c>
      <c r="U19" s="3">
        <v>8.6</v>
      </c>
      <c r="V19" s="3">
        <v>1</v>
      </c>
      <c r="W19" s="4">
        <f t="shared" si="3"/>
        <v>9.1</v>
      </c>
      <c r="X19" s="4">
        <f t="shared" si="4"/>
        <v>19.4</v>
      </c>
    </row>
    <row r="20" spans="1:24" ht="15">
      <c r="A20">
        <v>14</v>
      </c>
      <c r="B20">
        <v>956013</v>
      </c>
      <c r="C20">
        <v>4792</v>
      </c>
      <c r="D20" s="7" t="s">
        <v>48</v>
      </c>
      <c r="E20" s="6">
        <v>2010</v>
      </c>
      <c r="F20" s="7" t="s">
        <v>49</v>
      </c>
      <c r="G20" s="5" t="s">
        <v>50</v>
      </c>
      <c r="H20" s="3">
        <v>0</v>
      </c>
      <c r="I20" s="3">
        <v>0</v>
      </c>
      <c r="J20" s="3">
        <v>0</v>
      </c>
      <c r="K20" s="4">
        <f t="shared" si="0"/>
        <v>0</v>
      </c>
      <c r="L20" s="3">
        <v>0</v>
      </c>
      <c r="M20" s="3">
        <v>0</v>
      </c>
      <c r="N20" s="3">
        <v>0</v>
      </c>
      <c r="O20" s="4">
        <f t="shared" si="1"/>
        <v>0</v>
      </c>
      <c r="P20" s="3">
        <v>2</v>
      </c>
      <c r="Q20" s="3">
        <v>8.37</v>
      </c>
      <c r="R20" s="3">
        <v>0</v>
      </c>
      <c r="S20" s="4">
        <f t="shared" si="2"/>
        <v>10.37</v>
      </c>
      <c r="T20" s="3">
        <v>1.5</v>
      </c>
      <c r="U20" s="3">
        <v>8.2</v>
      </c>
      <c r="V20" s="3">
        <v>1</v>
      </c>
      <c r="W20" s="4">
        <f t="shared" si="3"/>
        <v>8.7</v>
      </c>
      <c r="X20" s="4">
        <f t="shared" si="4"/>
        <v>19.07</v>
      </c>
    </row>
    <row r="21" spans="1:24" ht="15">
      <c r="A21">
        <v>15</v>
      </c>
      <c r="B21">
        <v>856346</v>
      </c>
      <c r="C21">
        <v>5185</v>
      </c>
      <c r="D21" t="s">
        <v>51</v>
      </c>
      <c r="E21">
        <v>2010</v>
      </c>
      <c r="F21" t="s">
        <v>41</v>
      </c>
      <c r="G21" t="s">
        <v>52</v>
      </c>
      <c r="H21" s="3">
        <v>0</v>
      </c>
      <c r="I21" s="3">
        <v>0</v>
      </c>
      <c r="J21" s="3">
        <v>0</v>
      </c>
      <c r="K21" s="4">
        <f t="shared" si="0"/>
        <v>0</v>
      </c>
      <c r="L21" s="3">
        <v>0</v>
      </c>
      <c r="M21" s="3">
        <v>0</v>
      </c>
      <c r="N21" s="3">
        <v>0</v>
      </c>
      <c r="O21" s="4">
        <f t="shared" si="1"/>
        <v>0</v>
      </c>
      <c r="P21" s="3">
        <v>2</v>
      </c>
      <c r="Q21" s="3">
        <v>7.13</v>
      </c>
      <c r="R21" s="3">
        <v>0</v>
      </c>
      <c r="S21" s="4">
        <f t="shared" si="2"/>
        <v>9.129999999999999</v>
      </c>
      <c r="T21" s="3">
        <v>2</v>
      </c>
      <c r="U21" s="3">
        <v>7.84</v>
      </c>
      <c r="V21" s="3">
        <v>0</v>
      </c>
      <c r="W21" s="4">
        <f t="shared" si="3"/>
        <v>9.84</v>
      </c>
      <c r="X21" s="4">
        <f t="shared" si="4"/>
        <v>18.97</v>
      </c>
    </row>
    <row r="22" spans="1:24" ht="15">
      <c r="A22">
        <v>16</v>
      </c>
      <c r="B22">
        <v>181164</v>
      </c>
      <c r="C22" s="8">
        <v>3980</v>
      </c>
      <c r="D22" s="7" t="s">
        <v>53</v>
      </c>
      <c r="E22" s="6">
        <v>2010</v>
      </c>
      <c r="F22" s="5" t="s">
        <v>46</v>
      </c>
      <c r="G22" s="5" t="s">
        <v>54</v>
      </c>
      <c r="H22" s="3">
        <v>0</v>
      </c>
      <c r="I22" s="3">
        <v>0</v>
      </c>
      <c r="J22" s="3">
        <v>0</v>
      </c>
      <c r="K22" s="4">
        <f t="shared" si="0"/>
        <v>0</v>
      </c>
      <c r="L22" s="3">
        <v>0</v>
      </c>
      <c r="M22" s="3">
        <v>0</v>
      </c>
      <c r="N22" s="3">
        <v>0</v>
      </c>
      <c r="O22" s="4">
        <f t="shared" si="1"/>
        <v>0</v>
      </c>
      <c r="P22" s="3">
        <v>2</v>
      </c>
      <c r="Q22" s="3">
        <v>7.94</v>
      </c>
      <c r="R22" s="3">
        <v>0</v>
      </c>
      <c r="S22" s="4">
        <f t="shared" si="2"/>
        <v>9.940000000000001</v>
      </c>
      <c r="T22" s="3">
        <v>1.5</v>
      </c>
      <c r="U22" s="3">
        <v>8.34</v>
      </c>
      <c r="V22" s="3">
        <v>1</v>
      </c>
      <c r="W22" s="4">
        <f t="shared" si="3"/>
        <v>8.84</v>
      </c>
      <c r="X22" s="4">
        <f t="shared" si="4"/>
        <v>18.78</v>
      </c>
    </row>
    <row r="23" spans="1:24" ht="15">
      <c r="A23">
        <v>17</v>
      </c>
      <c r="B23">
        <v>533754</v>
      </c>
      <c r="C23" s="8">
        <v>3980</v>
      </c>
      <c r="D23" s="7" t="s">
        <v>55</v>
      </c>
      <c r="E23" s="6">
        <v>2011</v>
      </c>
      <c r="F23" s="5" t="s">
        <v>46</v>
      </c>
      <c r="G23" s="5" t="s">
        <v>54</v>
      </c>
      <c r="H23" s="3">
        <v>0</v>
      </c>
      <c r="I23" s="3">
        <v>0</v>
      </c>
      <c r="J23" s="3">
        <v>0</v>
      </c>
      <c r="K23" s="4">
        <f t="shared" si="0"/>
        <v>0</v>
      </c>
      <c r="L23" s="3">
        <v>0</v>
      </c>
      <c r="M23" s="3">
        <v>0</v>
      </c>
      <c r="N23" s="3">
        <v>0</v>
      </c>
      <c r="O23" s="4">
        <f t="shared" si="1"/>
        <v>0</v>
      </c>
      <c r="P23" s="3">
        <v>2</v>
      </c>
      <c r="Q23" s="3">
        <v>8.07</v>
      </c>
      <c r="R23" s="3">
        <v>0</v>
      </c>
      <c r="S23" s="4">
        <f t="shared" si="2"/>
        <v>10.07</v>
      </c>
      <c r="T23" s="3">
        <v>1.5</v>
      </c>
      <c r="U23" s="3">
        <v>8</v>
      </c>
      <c r="V23" s="3">
        <v>1</v>
      </c>
      <c r="W23" s="4">
        <f t="shared" si="3"/>
        <v>8.5</v>
      </c>
      <c r="X23" s="4">
        <f t="shared" si="4"/>
        <v>18.57</v>
      </c>
    </row>
    <row r="24" spans="1:24" ht="15">
      <c r="A24">
        <v>18</v>
      </c>
      <c r="B24">
        <v>973105</v>
      </c>
      <c r="C24" s="8">
        <v>7454</v>
      </c>
      <c r="D24" s="11" t="s">
        <v>56</v>
      </c>
      <c r="E24" s="6">
        <v>2011</v>
      </c>
      <c r="F24" t="s">
        <v>57</v>
      </c>
      <c r="G24" s="5" t="s">
        <v>58</v>
      </c>
      <c r="H24" s="3">
        <v>0</v>
      </c>
      <c r="I24" s="3">
        <v>0</v>
      </c>
      <c r="J24" s="3">
        <v>0</v>
      </c>
      <c r="K24" s="4">
        <f t="shared" si="0"/>
        <v>0</v>
      </c>
      <c r="L24" s="3">
        <v>0</v>
      </c>
      <c r="M24" s="3">
        <v>0</v>
      </c>
      <c r="N24" s="3">
        <v>0</v>
      </c>
      <c r="O24" s="4">
        <f t="shared" si="1"/>
        <v>0</v>
      </c>
      <c r="P24" s="3">
        <v>2</v>
      </c>
      <c r="Q24" s="3">
        <v>7.87</v>
      </c>
      <c r="R24" s="3">
        <v>0</v>
      </c>
      <c r="S24" s="4">
        <f t="shared" si="2"/>
        <v>9.870000000000001</v>
      </c>
      <c r="T24" s="3">
        <v>1.5</v>
      </c>
      <c r="U24" s="3">
        <v>8.14</v>
      </c>
      <c r="V24" s="3">
        <v>1</v>
      </c>
      <c r="W24" s="4">
        <f t="shared" si="3"/>
        <v>8.64</v>
      </c>
      <c r="X24" s="4">
        <f t="shared" si="4"/>
        <v>18.51</v>
      </c>
    </row>
  </sheetData>
  <sheetProtection/>
  <printOptions/>
  <pageMargins left="0.21" right="0.22" top="0.7480314960629921" bottom="0.7480314960629921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90" zoomScaleNormal="90" zoomScalePageLayoutView="0" workbookViewId="0" topLeftCell="A1">
      <selection activeCell="A4" sqref="A4:IV4"/>
    </sheetView>
  </sheetViews>
  <sheetFormatPr defaultColWidth="9.140625" defaultRowHeight="15"/>
  <cols>
    <col min="1" max="1" width="6.28125" style="0" customWidth="1"/>
    <col min="2" max="3" width="0" style="0" hidden="1" customWidth="1"/>
    <col min="4" max="4" width="30.00390625" style="0" customWidth="1"/>
    <col min="5" max="5" width="8.00390625" style="0" customWidth="1"/>
    <col min="6" max="7" width="30.00390625" style="0" customWidth="1"/>
    <col min="8" max="15" width="0" style="0" hidden="1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6" width="0" style="0" hidden="1" customWidth="1"/>
    <col min="27" max="27" width="15.00390625" style="0" customWidth="1"/>
    <col min="28" max="16384" width="8.710937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59</v>
      </c>
    </row>
    <row r="4" ht="8.25" customHeight="1"/>
    <row r="6" spans="1:2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15">
      <c r="A7">
        <v>1</v>
      </c>
      <c r="B7">
        <v>867340</v>
      </c>
      <c r="C7">
        <v>4277</v>
      </c>
      <c r="D7" t="s">
        <v>60</v>
      </c>
      <c r="E7">
        <v>2008</v>
      </c>
      <c r="F7" t="s">
        <v>61</v>
      </c>
      <c r="G7" t="s">
        <v>62</v>
      </c>
      <c r="H7" s="3">
        <v>0</v>
      </c>
      <c r="I7" s="3">
        <v>0</v>
      </c>
      <c r="J7" s="3">
        <v>0</v>
      </c>
      <c r="K7" s="4">
        <f aca="true" t="shared" si="0" ref="K7:K33">H7+I7-J7</f>
        <v>0</v>
      </c>
      <c r="L7" s="3">
        <v>0</v>
      </c>
      <c r="M7" s="3">
        <v>0</v>
      </c>
      <c r="N7" s="3">
        <v>0</v>
      </c>
      <c r="O7" s="4">
        <f aca="true" t="shared" si="1" ref="O7:O33">L7+M7-N7</f>
        <v>0</v>
      </c>
      <c r="P7" s="3">
        <v>4</v>
      </c>
      <c r="Q7" s="3">
        <v>7.95</v>
      </c>
      <c r="R7" s="3">
        <v>0</v>
      </c>
      <c r="S7" s="4">
        <f aca="true" t="shared" si="2" ref="S7:S33">P7+Q7-R7</f>
        <v>11.95</v>
      </c>
      <c r="T7" s="3">
        <v>4</v>
      </c>
      <c r="U7" s="3">
        <v>9.3</v>
      </c>
      <c r="V7" s="3">
        <v>0</v>
      </c>
      <c r="W7" s="4">
        <f aca="true" t="shared" si="3" ref="W7:W33">T7+U7-V7</f>
        <v>13.3</v>
      </c>
      <c r="X7" s="4">
        <f aca="true" t="shared" si="4" ref="X7:X33">K7+O7+S7+W7</f>
        <v>25.25</v>
      </c>
    </row>
    <row r="8" spans="1:24" ht="15">
      <c r="A8">
        <v>2</v>
      </c>
      <c r="B8">
        <v>753953</v>
      </c>
      <c r="C8">
        <v>8512</v>
      </c>
      <c r="D8" t="s">
        <v>63</v>
      </c>
      <c r="E8">
        <v>2008</v>
      </c>
      <c r="F8" t="s">
        <v>64</v>
      </c>
      <c r="G8" t="s">
        <v>65</v>
      </c>
      <c r="H8" s="3">
        <v>0</v>
      </c>
      <c r="I8" s="3">
        <v>0</v>
      </c>
      <c r="J8" s="3">
        <v>0</v>
      </c>
      <c r="K8" s="4">
        <f t="shared" si="0"/>
        <v>0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3.8</v>
      </c>
      <c r="Q8" s="3">
        <v>9</v>
      </c>
      <c r="R8" s="3">
        <v>0</v>
      </c>
      <c r="S8" s="4">
        <f t="shared" si="2"/>
        <v>12.8</v>
      </c>
      <c r="T8" s="3">
        <v>3.6</v>
      </c>
      <c r="U8" s="3">
        <v>8.35</v>
      </c>
      <c r="V8" s="3">
        <v>0</v>
      </c>
      <c r="W8" s="4">
        <f t="shared" si="3"/>
        <v>11.95</v>
      </c>
      <c r="X8" s="4">
        <f t="shared" si="4"/>
        <v>24.75</v>
      </c>
    </row>
    <row r="9" spans="1:24" ht="15">
      <c r="A9">
        <v>3</v>
      </c>
      <c r="B9">
        <v>660182</v>
      </c>
      <c r="C9">
        <v>4277</v>
      </c>
      <c r="D9" t="s">
        <v>66</v>
      </c>
      <c r="E9">
        <v>2008</v>
      </c>
      <c r="F9" t="s">
        <v>61</v>
      </c>
      <c r="G9" t="s">
        <v>67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3.7</v>
      </c>
      <c r="Q9" s="3">
        <v>8.8</v>
      </c>
      <c r="R9" s="3">
        <v>0</v>
      </c>
      <c r="S9" s="4">
        <f t="shared" si="2"/>
        <v>12.5</v>
      </c>
      <c r="T9" s="3">
        <v>3.9</v>
      </c>
      <c r="U9" s="3">
        <v>8.2</v>
      </c>
      <c r="V9" s="3">
        <v>0</v>
      </c>
      <c r="W9" s="4">
        <f t="shared" si="3"/>
        <v>12.1</v>
      </c>
      <c r="X9" s="4">
        <f t="shared" si="4"/>
        <v>24.6</v>
      </c>
    </row>
    <row r="10" spans="1:24" ht="15">
      <c r="A10">
        <v>4</v>
      </c>
      <c r="B10">
        <v>954014</v>
      </c>
      <c r="C10">
        <v>3064</v>
      </c>
      <c r="D10" t="s">
        <v>68</v>
      </c>
      <c r="E10">
        <v>2009</v>
      </c>
      <c r="F10" t="s">
        <v>33</v>
      </c>
      <c r="G10" t="s">
        <v>69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3.8</v>
      </c>
      <c r="Q10" s="3">
        <v>8.7</v>
      </c>
      <c r="R10" s="3">
        <v>0</v>
      </c>
      <c r="S10" s="4">
        <f t="shared" si="2"/>
        <v>12.5</v>
      </c>
      <c r="T10" s="3">
        <v>3.1</v>
      </c>
      <c r="U10" s="3">
        <v>8.85</v>
      </c>
      <c r="V10" s="3">
        <v>0</v>
      </c>
      <c r="W10" s="4">
        <f t="shared" si="3"/>
        <v>11.95</v>
      </c>
      <c r="X10" s="4">
        <f t="shared" si="4"/>
        <v>24.45</v>
      </c>
    </row>
    <row r="11" spans="1:24" ht="15">
      <c r="A11">
        <v>5</v>
      </c>
      <c r="B11">
        <v>733939</v>
      </c>
      <c r="C11">
        <v>4277</v>
      </c>
      <c r="D11" t="s">
        <v>70</v>
      </c>
      <c r="E11">
        <v>2008</v>
      </c>
      <c r="F11" t="s">
        <v>61</v>
      </c>
      <c r="G11" t="s">
        <v>67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3.9</v>
      </c>
      <c r="Q11" s="3">
        <v>8.5</v>
      </c>
      <c r="R11" s="3">
        <v>0</v>
      </c>
      <c r="S11" s="4">
        <f t="shared" si="2"/>
        <v>12.4</v>
      </c>
      <c r="T11" s="3">
        <v>3.3</v>
      </c>
      <c r="U11" s="3">
        <v>8.7</v>
      </c>
      <c r="V11" s="3">
        <v>0</v>
      </c>
      <c r="W11" s="4">
        <f t="shared" si="3"/>
        <v>12</v>
      </c>
      <c r="X11" s="4">
        <f t="shared" si="4"/>
        <v>24.4</v>
      </c>
    </row>
    <row r="12" spans="1:24" ht="15">
      <c r="A12">
        <v>6</v>
      </c>
      <c r="B12">
        <v>665439</v>
      </c>
      <c r="C12">
        <v>8512</v>
      </c>
      <c r="D12" t="s">
        <v>71</v>
      </c>
      <c r="E12">
        <v>2009</v>
      </c>
      <c r="F12" t="s">
        <v>64</v>
      </c>
      <c r="G12" t="s">
        <v>65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3</v>
      </c>
      <c r="Q12" s="3">
        <v>8.85</v>
      </c>
      <c r="R12" s="3">
        <v>0</v>
      </c>
      <c r="S12" s="4">
        <f t="shared" si="2"/>
        <v>11.85</v>
      </c>
      <c r="T12" s="3">
        <v>3.6</v>
      </c>
      <c r="U12" s="3">
        <v>8.75</v>
      </c>
      <c r="V12" s="3">
        <v>0</v>
      </c>
      <c r="W12" s="4">
        <f t="shared" si="3"/>
        <v>12.35</v>
      </c>
      <c r="X12" s="4">
        <f t="shared" si="4"/>
        <v>24.2</v>
      </c>
    </row>
    <row r="13" spans="1:24" ht="15">
      <c r="A13">
        <v>7</v>
      </c>
      <c r="B13">
        <v>790909</v>
      </c>
      <c r="C13">
        <v>4792</v>
      </c>
      <c r="D13" t="s">
        <v>72</v>
      </c>
      <c r="E13">
        <v>2008</v>
      </c>
      <c r="F13" t="s">
        <v>49</v>
      </c>
      <c r="G13" t="s">
        <v>73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3.9</v>
      </c>
      <c r="Q13" s="3">
        <v>8.05</v>
      </c>
      <c r="R13" s="3">
        <v>0</v>
      </c>
      <c r="S13" s="4">
        <f t="shared" si="2"/>
        <v>11.950000000000001</v>
      </c>
      <c r="T13" s="3">
        <v>3.3</v>
      </c>
      <c r="U13" s="3">
        <v>8.55</v>
      </c>
      <c r="V13" s="3">
        <v>0</v>
      </c>
      <c r="W13" s="4">
        <f t="shared" si="3"/>
        <v>11.850000000000001</v>
      </c>
      <c r="X13" s="4">
        <f t="shared" si="4"/>
        <v>23.800000000000004</v>
      </c>
    </row>
    <row r="14" spans="1:24" ht="15">
      <c r="A14">
        <v>8</v>
      </c>
      <c r="B14">
        <v>330190</v>
      </c>
      <c r="C14">
        <v>4277</v>
      </c>
      <c r="D14" t="s">
        <v>74</v>
      </c>
      <c r="E14">
        <v>2008</v>
      </c>
      <c r="F14" t="s">
        <v>61</v>
      </c>
      <c r="G14" t="s">
        <v>75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3.2</v>
      </c>
      <c r="Q14" s="3">
        <v>8.2</v>
      </c>
      <c r="R14" s="3">
        <v>0</v>
      </c>
      <c r="S14" s="4">
        <f t="shared" si="2"/>
        <v>11.399999999999999</v>
      </c>
      <c r="T14" s="3">
        <v>3.2</v>
      </c>
      <c r="U14" s="3">
        <v>8.9</v>
      </c>
      <c r="V14" s="3">
        <v>0</v>
      </c>
      <c r="W14" s="4">
        <f t="shared" si="3"/>
        <v>12.100000000000001</v>
      </c>
      <c r="X14" s="4">
        <f t="shared" si="4"/>
        <v>23.5</v>
      </c>
    </row>
    <row r="15" spans="1:24" ht="15">
      <c r="A15">
        <v>9</v>
      </c>
      <c r="B15">
        <v>288802</v>
      </c>
      <c r="C15">
        <v>4277</v>
      </c>
      <c r="D15" t="s">
        <v>76</v>
      </c>
      <c r="E15">
        <v>2008</v>
      </c>
      <c r="F15" t="s">
        <v>61</v>
      </c>
      <c r="G15" t="s">
        <v>67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3.9</v>
      </c>
      <c r="Q15" s="3">
        <v>6.7</v>
      </c>
      <c r="R15" s="3">
        <v>0</v>
      </c>
      <c r="S15" s="4">
        <f t="shared" si="2"/>
        <v>10.6</v>
      </c>
      <c r="T15" s="3">
        <v>3.7</v>
      </c>
      <c r="U15" s="3">
        <v>8.8</v>
      </c>
      <c r="V15" s="3">
        <v>0</v>
      </c>
      <c r="W15" s="4">
        <f t="shared" si="3"/>
        <v>12.5</v>
      </c>
      <c r="X15" s="4">
        <f t="shared" si="4"/>
        <v>23.1</v>
      </c>
    </row>
    <row r="16" spans="1:24" ht="15">
      <c r="A16">
        <v>10</v>
      </c>
      <c r="B16">
        <v>194683</v>
      </c>
      <c r="C16">
        <v>4792</v>
      </c>
      <c r="D16" t="s">
        <v>77</v>
      </c>
      <c r="E16">
        <v>2009</v>
      </c>
      <c r="F16" t="s">
        <v>49</v>
      </c>
      <c r="G16" t="s">
        <v>78</v>
      </c>
      <c r="H16" s="3">
        <v>0</v>
      </c>
      <c r="I16" s="3">
        <v>0</v>
      </c>
      <c r="J16" s="3">
        <v>0</v>
      </c>
      <c r="K16" s="4">
        <f t="shared" si="0"/>
        <v>0</v>
      </c>
      <c r="L16" s="3">
        <v>0</v>
      </c>
      <c r="M16" s="3">
        <v>0</v>
      </c>
      <c r="N16" s="3">
        <v>0</v>
      </c>
      <c r="O16" s="4">
        <f t="shared" si="1"/>
        <v>0</v>
      </c>
      <c r="P16" s="3">
        <v>3.2</v>
      </c>
      <c r="Q16" s="3">
        <v>7.85</v>
      </c>
      <c r="R16" s="3">
        <v>0</v>
      </c>
      <c r="S16" s="4">
        <f t="shared" si="2"/>
        <v>11.05</v>
      </c>
      <c r="T16" s="3">
        <v>3.3</v>
      </c>
      <c r="U16" s="3">
        <v>8.6</v>
      </c>
      <c r="V16" s="3">
        <v>0</v>
      </c>
      <c r="W16" s="4">
        <f t="shared" si="3"/>
        <v>11.899999999999999</v>
      </c>
      <c r="X16" s="4">
        <f t="shared" si="4"/>
        <v>22.95</v>
      </c>
    </row>
    <row r="17" spans="1:24" ht="15">
      <c r="A17">
        <v>11</v>
      </c>
      <c r="B17">
        <v>288563</v>
      </c>
      <c r="C17">
        <v>4792</v>
      </c>
      <c r="D17" t="s">
        <v>79</v>
      </c>
      <c r="E17">
        <v>2008</v>
      </c>
      <c r="F17" t="s">
        <v>49</v>
      </c>
      <c r="G17" t="s">
        <v>80</v>
      </c>
      <c r="H17" s="3">
        <v>0</v>
      </c>
      <c r="I17" s="3">
        <v>0</v>
      </c>
      <c r="J17" s="3">
        <v>0</v>
      </c>
      <c r="K17" s="4">
        <f t="shared" si="0"/>
        <v>0</v>
      </c>
      <c r="L17" s="3">
        <v>0</v>
      </c>
      <c r="M17" s="3">
        <v>0</v>
      </c>
      <c r="N17" s="3">
        <v>0</v>
      </c>
      <c r="O17" s="4">
        <f t="shared" si="1"/>
        <v>0</v>
      </c>
      <c r="P17" s="3">
        <v>3.9</v>
      </c>
      <c r="Q17" s="3">
        <v>7.6</v>
      </c>
      <c r="R17" s="3">
        <v>0</v>
      </c>
      <c r="S17" s="4">
        <f t="shared" si="2"/>
        <v>11.5</v>
      </c>
      <c r="T17" s="3">
        <v>3.1</v>
      </c>
      <c r="U17" s="3">
        <v>8.15</v>
      </c>
      <c r="V17" s="3">
        <v>0</v>
      </c>
      <c r="W17" s="4">
        <f t="shared" si="3"/>
        <v>11.25</v>
      </c>
      <c r="X17" s="4">
        <f t="shared" si="4"/>
        <v>22.75</v>
      </c>
    </row>
    <row r="18" spans="1:25" ht="15">
      <c r="A18">
        <v>12</v>
      </c>
      <c r="B18">
        <v>0</v>
      </c>
      <c r="C18">
        <v>3064</v>
      </c>
      <c r="D18" t="s">
        <v>81</v>
      </c>
      <c r="E18">
        <v>2008</v>
      </c>
      <c r="F18" t="s">
        <v>33</v>
      </c>
      <c r="G18" t="s">
        <v>82</v>
      </c>
      <c r="H18" s="3">
        <v>0</v>
      </c>
      <c r="I18" s="3">
        <v>0</v>
      </c>
      <c r="J18" s="3">
        <v>0</v>
      </c>
      <c r="K18" s="4">
        <f t="shared" si="0"/>
        <v>0</v>
      </c>
      <c r="L18" s="3">
        <v>0</v>
      </c>
      <c r="M18" s="3">
        <v>0</v>
      </c>
      <c r="N18" s="3">
        <v>0</v>
      </c>
      <c r="O18" s="4">
        <f t="shared" si="1"/>
        <v>0</v>
      </c>
      <c r="P18" s="3">
        <v>2.9</v>
      </c>
      <c r="Q18" s="3">
        <v>8.4</v>
      </c>
      <c r="R18" s="3">
        <v>0</v>
      </c>
      <c r="S18" s="4">
        <f t="shared" si="2"/>
        <v>11.3</v>
      </c>
      <c r="T18" s="3">
        <v>3.1</v>
      </c>
      <c r="U18" s="3">
        <v>8.15</v>
      </c>
      <c r="V18" s="3">
        <v>0</v>
      </c>
      <c r="W18" s="4">
        <f t="shared" si="3"/>
        <v>11.25</v>
      </c>
      <c r="X18" s="4">
        <f t="shared" si="4"/>
        <v>22.55</v>
      </c>
      <c r="Y18" t="s">
        <v>83</v>
      </c>
    </row>
    <row r="19" spans="1:24" ht="15">
      <c r="A19">
        <v>13</v>
      </c>
      <c r="B19">
        <v>131168</v>
      </c>
      <c r="C19">
        <v>4792</v>
      </c>
      <c r="D19" t="s">
        <v>84</v>
      </c>
      <c r="E19">
        <v>2008</v>
      </c>
      <c r="F19" t="s">
        <v>49</v>
      </c>
      <c r="G19" t="s">
        <v>85</v>
      </c>
      <c r="H19" s="3">
        <v>0</v>
      </c>
      <c r="I19" s="3">
        <v>0</v>
      </c>
      <c r="J19" s="3">
        <v>0</v>
      </c>
      <c r="K19" s="4">
        <f t="shared" si="0"/>
        <v>0</v>
      </c>
      <c r="L19" s="3">
        <v>0</v>
      </c>
      <c r="M19" s="3">
        <v>0</v>
      </c>
      <c r="N19" s="3">
        <v>0</v>
      </c>
      <c r="O19" s="4">
        <f t="shared" si="1"/>
        <v>0</v>
      </c>
      <c r="P19" s="3">
        <v>3.9</v>
      </c>
      <c r="Q19" s="3">
        <v>6.95</v>
      </c>
      <c r="R19" s="3">
        <v>0</v>
      </c>
      <c r="S19" s="4">
        <f t="shared" si="2"/>
        <v>10.85</v>
      </c>
      <c r="T19" s="3">
        <v>3.3</v>
      </c>
      <c r="U19" s="3">
        <v>8.2</v>
      </c>
      <c r="V19" s="3">
        <v>0</v>
      </c>
      <c r="W19" s="4">
        <f t="shared" si="3"/>
        <v>11.5</v>
      </c>
      <c r="X19" s="4">
        <f t="shared" si="4"/>
        <v>22.35</v>
      </c>
    </row>
    <row r="20" spans="1:24" ht="15">
      <c r="A20">
        <v>14</v>
      </c>
      <c r="D20" t="s">
        <v>86</v>
      </c>
      <c r="E20">
        <v>2009</v>
      </c>
      <c r="F20" t="s">
        <v>61</v>
      </c>
      <c r="G20" t="s">
        <v>87</v>
      </c>
      <c r="H20" s="3">
        <v>0</v>
      </c>
      <c r="I20" s="3">
        <v>0</v>
      </c>
      <c r="J20" s="3">
        <v>0</v>
      </c>
      <c r="K20" s="4">
        <f t="shared" si="0"/>
        <v>0</v>
      </c>
      <c r="L20" s="3">
        <v>0</v>
      </c>
      <c r="M20" s="3">
        <v>0</v>
      </c>
      <c r="N20" s="3">
        <v>0</v>
      </c>
      <c r="O20" s="4">
        <f t="shared" si="1"/>
        <v>0</v>
      </c>
      <c r="P20" s="3">
        <v>3</v>
      </c>
      <c r="Q20" s="3">
        <v>7.65</v>
      </c>
      <c r="R20" s="3">
        <v>0</v>
      </c>
      <c r="S20" s="4">
        <f t="shared" si="2"/>
        <v>10.65</v>
      </c>
      <c r="T20" s="3">
        <v>3.3</v>
      </c>
      <c r="U20" s="3">
        <v>8.2</v>
      </c>
      <c r="V20" s="3">
        <v>0</v>
      </c>
      <c r="W20" s="4">
        <f t="shared" si="3"/>
        <v>11.5</v>
      </c>
      <c r="X20" s="4">
        <f t="shared" si="4"/>
        <v>22.15</v>
      </c>
    </row>
    <row r="21" spans="1:24" ht="15">
      <c r="A21">
        <v>15</v>
      </c>
      <c r="B21">
        <v>529643</v>
      </c>
      <c r="C21">
        <v>3064</v>
      </c>
      <c r="D21" t="s">
        <v>88</v>
      </c>
      <c r="E21">
        <v>2009</v>
      </c>
      <c r="F21" t="s">
        <v>33</v>
      </c>
      <c r="G21" t="s">
        <v>34</v>
      </c>
      <c r="H21" s="3">
        <v>0</v>
      </c>
      <c r="I21" s="3">
        <v>0</v>
      </c>
      <c r="J21" s="3">
        <v>0</v>
      </c>
      <c r="K21" s="4">
        <f t="shared" si="0"/>
        <v>0</v>
      </c>
      <c r="L21" s="3">
        <v>0</v>
      </c>
      <c r="M21" s="3">
        <v>0</v>
      </c>
      <c r="N21" s="3">
        <v>0</v>
      </c>
      <c r="O21" s="4">
        <f t="shared" si="1"/>
        <v>0</v>
      </c>
      <c r="P21" s="3">
        <v>2.9</v>
      </c>
      <c r="Q21" s="3">
        <v>8</v>
      </c>
      <c r="R21" s="3">
        <v>0</v>
      </c>
      <c r="S21" s="4">
        <f t="shared" si="2"/>
        <v>10.9</v>
      </c>
      <c r="T21" s="3">
        <v>3.2</v>
      </c>
      <c r="U21" s="3">
        <v>7.7</v>
      </c>
      <c r="V21" s="3">
        <v>0</v>
      </c>
      <c r="W21" s="4">
        <f t="shared" si="3"/>
        <v>10.9</v>
      </c>
      <c r="X21" s="4">
        <f t="shared" si="4"/>
        <v>21.8</v>
      </c>
    </row>
    <row r="22" spans="1:24" ht="15">
      <c r="A22">
        <v>15</v>
      </c>
      <c r="B22">
        <v>267462</v>
      </c>
      <c r="C22">
        <v>6560</v>
      </c>
      <c r="D22" s="7" t="s">
        <v>89</v>
      </c>
      <c r="E22" s="9">
        <v>2008</v>
      </c>
      <c r="F22" s="7" t="s">
        <v>90</v>
      </c>
      <c r="G22" t="s">
        <v>91</v>
      </c>
      <c r="H22" s="3">
        <v>0</v>
      </c>
      <c r="I22" s="3">
        <v>0</v>
      </c>
      <c r="J22" s="3">
        <v>0</v>
      </c>
      <c r="K22" s="4">
        <f t="shared" si="0"/>
        <v>0</v>
      </c>
      <c r="L22" s="3">
        <v>0</v>
      </c>
      <c r="M22" s="3">
        <v>0</v>
      </c>
      <c r="N22" s="3">
        <v>0</v>
      </c>
      <c r="O22" s="4">
        <f t="shared" si="1"/>
        <v>0</v>
      </c>
      <c r="P22" s="3">
        <v>3.2</v>
      </c>
      <c r="Q22" s="3">
        <v>7.7</v>
      </c>
      <c r="R22" s="3">
        <v>0</v>
      </c>
      <c r="S22" s="4">
        <f t="shared" si="2"/>
        <v>10.9</v>
      </c>
      <c r="T22" s="3">
        <v>3.4</v>
      </c>
      <c r="U22" s="3">
        <v>7.5</v>
      </c>
      <c r="V22" s="3">
        <v>0</v>
      </c>
      <c r="W22" s="4">
        <f t="shared" si="3"/>
        <v>10.9</v>
      </c>
      <c r="X22" s="4">
        <f t="shared" si="4"/>
        <v>21.8</v>
      </c>
    </row>
    <row r="23" spans="1:24" ht="15">
      <c r="A23">
        <v>17</v>
      </c>
      <c r="B23">
        <v>215353</v>
      </c>
      <c r="C23">
        <v>5185</v>
      </c>
      <c r="D23" t="s">
        <v>92</v>
      </c>
      <c r="E23">
        <v>2009</v>
      </c>
      <c r="F23" t="s">
        <v>41</v>
      </c>
      <c r="G23" t="s">
        <v>93</v>
      </c>
      <c r="H23" s="3">
        <v>0</v>
      </c>
      <c r="I23" s="3">
        <v>0</v>
      </c>
      <c r="J23" s="3">
        <v>0</v>
      </c>
      <c r="K23" s="4">
        <f t="shared" si="0"/>
        <v>0</v>
      </c>
      <c r="L23" s="3">
        <v>0</v>
      </c>
      <c r="M23" s="3">
        <v>0</v>
      </c>
      <c r="N23" s="3">
        <v>0</v>
      </c>
      <c r="O23" s="4">
        <f t="shared" si="1"/>
        <v>0</v>
      </c>
      <c r="P23" s="3">
        <v>3</v>
      </c>
      <c r="Q23" s="3">
        <v>7.3</v>
      </c>
      <c r="R23" s="3">
        <v>0</v>
      </c>
      <c r="S23" s="4">
        <f t="shared" si="2"/>
        <v>10.3</v>
      </c>
      <c r="T23" s="3">
        <v>3.1</v>
      </c>
      <c r="U23" s="3">
        <v>8.35</v>
      </c>
      <c r="V23" s="3">
        <v>0</v>
      </c>
      <c r="W23" s="4">
        <f t="shared" si="3"/>
        <v>11.45</v>
      </c>
      <c r="X23" s="4">
        <f t="shared" si="4"/>
        <v>21.75</v>
      </c>
    </row>
    <row r="24" spans="1:24" ht="15">
      <c r="A24">
        <v>18</v>
      </c>
      <c r="B24">
        <v>320605</v>
      </c>
      <c r="C24">
        <v>1807</v>
      </c>
      <c r="D24" t="s">
        <v>94</v>
      </c>
      <c r="E24">
        <v>2009</v>
      </c>
      <c r="F24" t="s">
        <v>37</v>
      </c>
      <c r="G24" t="s">
        <v>95</v>
      </c>
      <c r="H24" s="3">
        <v>0</v>
      </c>
      <c r="I24" s="3">
        <v>0</v>
      </c>
      <c r="J24" s="3">
        <v>0</v>
      </c>
      <c r="K24" s="4">
        <f t="shared" si="0"/>
        <v>0</v>
      </c>
      <c r="L24" s="3">
        <v>0</v>
      </c>
      <c r="M24" s="3">
        <v>0</v>
      </c>
      <c r="N24" s="3">
        <v>0</v>
      </c>
      <c r="O24" s="4">
        <f t="shared" si="1"/>
        <v>0</v>
      </c>
      <c r="P24" s="3">
        <v>2.9</v>
      </c>
      <c r="Q24" s="3">
        <v>7.1</v>
      </c>
      <c r="R24" s="3">
        <v>0</v>
      </c>
      <c r="S24" s="4">
        <f t="shared" si="2"/>
        <v>10</v>
      </c>
      <c r="T24" s="3">
        <v>3</v>
      </c>
      <c r="U24" s="3">
        <v>8.1</v>
      </c>
      <c r="V24" s="3">
        <v>0</v>
      </c>
      <c r="W24" s="4">
        <f t="shared" si="3"/>
        <v>11.1</v>
      </c>
      <c r="X24" s="4">
        <f t="shared" si="4"/>
        <v>21.1</v>
      </c>
    </row>
    <row r="25" spans="1:24" ht="15">
      <c r="A25">
        <v>19</v>
      </c>
      <c r="B25">
        <v>991312</v>
      </c>
      <c r="C25">
        <v>8537</v>
      </c>
      <c r="D25" t="s">
        <v>96</v>
      </c>
      <c r="E25">
        <v>2008</v>
      </c>
      <c r="F25" t="s">
        <v>27</v>
      </c>
      <c r="G25" t="s">
        <v>31</v>
      </c>
      <c r="H25" s="3">
        <v>0</v>
      </c>
      <c r="I25" s="3">
        <v>0</v>
      </c>
      <c r="J25" s="3">
        <v>0</v>
      </c>
      <c r="K25" s="4">
        <f t="shared" si="0"/>
        <v>0</v>
      </c>
      <c r="L25" s="3">
        <v>0</v>
      </c>
      <c r="M25" s="3">
        <v>0</v>
      </c>
      <c r="N25" s="3">
        <v>0</v>
      </c>
      <c r="O25" s="4">
        <f t="shared" si="1"/>
        <v>0</v>
      </c>
      <c r="P25" s="3">
        <v>3.2</v>
      </c>
      <c r="Q25" s="3">
        <v>7.25</v>
      </c>
      <c r="R25" s="3">
        <v>0</v>
      </c>
      <c r="S25" s="4">
        <f t="shared" si="2"/>
        <v>10.45</v>
      </c>
      <c r="T25" s="3">
        <v>2.7</v>
      </c>
      <c r="U25" s="3">
        <v>7.6</v>
      </c>
      <c r="V25" s="3">
        <v>0</v>
      </c>
      <c r="W25" s="4">
        <f t="shared" si="3"/>
        <v>10.3</v>
      </c>
      <c r="X25" s="4">
        <f t="shared" si="4"/>
        <v>20.75</v>
      </c>
    </row>
    <row r="26" spans="1:24" ht="15">
      <c r="A26">
        <v>20</v>
      </c>
      <c r="B26">
        <v>528522</v>
      </c>
      <c r="C26">
        <v>1807</v>
      </c>
      <c r="D26" t="s">
        <v>97</v>
      </c>
      <c r="E26">
        <v>2009</v>
      </c>
      <c r="F26" t="s">
        <v>37</v>
      </c>
      <c r="G26" t="s">
        <v>95</v>
      </c>
      <c r="H26" s="3">
        <v>0</v>
      </c>
      <c r="I26" s="3">
        <v>0</v>
      </c>
      <c r="J26" s="3">
        <v>0</v>
      </c>
      <c r="K26" s="4">
        <f t="shared" si="0"/>
        <v>0</v>
      </c>
      <c r="L26" s="3">
        <v>0</v>
      </c>
      <c r="M26" s="3">
        <v>0</v>
      </c>
      <c r="N26" s="3">
        <v>0</v>
      </c>
      <c r="O26" s="4">
        <f t="shared" si="1"/>
        <v>0</v>
      </c>
      <c r="P26" s="3">
        <v>2.9</v>
      </c>
      <c r="Q26" s="3">
        <v>7.25</v>
      </c>
      <c r="R26" s="3">
        <v>0</v>
      </c>
      <c r="S26" s="4">
        <f t="shared" si="2"/>
        <v>10.15</v>
      </c>
      <c r="T26" s="3">
        <v>3</v>
      </c>
      <c r="U26" s="3">
        <v>7.5</v>
      </c>
      <c r="V26" s="3">
        <v>0</v>
      </c>
      <c r="W26" s="4">
        <f t="shared" si="3"/>
        <v>10.5</v>
      </c>
      <c r="X26" s="4">
        <f t="shared" si="4"/>
        <v>20.65</v>
      </c>
    </row>
    <row r="27" spans="1:24" ht="15">
      <c r="A27">
        <v>21</v>
      </c>
      <c r="B27">
        <v>326607</v>
      </c>
      <c r="C27">
        <v>8537</v>
      </c>
      <c r="D27" t="s">
        <v>98</v>
      </c>
      <c r="E27">
        <v>2008</v>
      </c>
      <c r="F27" t="s">
        <v>27</v>
      </c>
      <c r="G27" t="s">
        <v>31</v>
      </c>
      <c r="H27" s="3">
        <v>0</v>
      </c>
      <c r="I27" s="3">
        <v>0</v>
      </c>
      <c r="J27" s="3">
        <v>0</v>
      </c>
      <c r="K27" s="4">
        <f t="shared" si="0"/>
        <v>0</v>
      </c>
      <c r="L27" s="3">
        <v>0</v>
      </c>
      <c r="M27" s="3">
        <v>0</v>
      </c>
      <c r="N27" s="3">
        <v>0</v>
      </c>
      <c r="O27" s="4">
        <f t="shared" si="1"/>
        <v>0</v>
      </c>
      <c r="P27" s="3">
        <v>2.5</v>
      </c>
      <c r="Q27" s="3">
        <v>7.55</v>
      </c>
      <c r="R27" s="3">
        <v>0</v>
      </c>
      <c r="S27" s="4">
        <f t="shared" si="2"/>
        <v>10.05</v>
      </c>
      <c r="T27" s="3">
        <v>2.8</v>
      </c>
      <c r="U27" s="3">
        <v>7.7</v>
      </c>
      <c r="V27" s="3">
        <v>0</v>
      </c>
      <c r="W27" s="4">
        <f t="shared" si="3"/>
        <v>10.5</v>
      </c>
      <c r="X27" s="4">
        <f t="shared" si="4"/>
        <v>20.55</v>
      </c>
    </row>
    <row r="28" spans="1:24" ht="15">
      <c r="A28">
        <v>22</v>
      </c>
      <c r="B28">
        <v>352756</v>
      </c>
      <c r="C28">
        <v>4792</v>
      </c>
      <c r="D28" t="s">
        <v>99</v>
      </c>
      <c r="E28">
        <v>2008</v>
      </c>
      <c r="F28" t="s">
        <v>49</v>
      </c>
      <c r="G28" t="s">
        <v>100</v>
      </c>
      <c r="H28" s="3">
        <v>0</v>
      </c>
      <c r="I28" s="3">
        <v>0</v>
      </c>
      <c r="J28" s="3">
        <v>0</v>
      </c>
      <c r="K28" s="4">
        <f t="shared" si="0"/>
        <v>0</v>
      </c>
      <c r="L28" s="3">
        <v>0</v>
      </c>
      <c r="M28" s="3">
        <v>0</v>
      </c>
      <c r="N28" s="3">
        <v>0</v>
      </c>
      <c r="O28" s="4">
        <f t="shared" si="1"/>
        <v>0</v>
      </c>
      <c r="P28" s="3">
        <v>3.2</v>
      </c>
      <c r="Q28" s="3">
        <v>7.25</v>
      </c>
      <c r="R28" s="3">
        <v>0</v>
      </c>
      <c r="S28" s="4">
        <f t="shared" si="2"/>
        <v>10.45</v>
      </c>
      <c r="T28" s="3">
        <v>3.3</v>
      </c>
      <c r="U28" s="3">
        <v>6.25</v>
      </c>
      <c r="V28" s="3">
        <v>0</v>
      </c>
      <c r="W28" s="4">
        <f t="shared" si="3"/>
        <v>9.55</v>
      </c>
      <c r="X28" s="4">
        <f t="shared" si="4"/>
        <v>20</v>
      </c>
    </row>
    <row r="29" spans="1:24" ht="15">
      <c r="A29">
        <v>23</v>
      </c>
      <c r="B29">
        <v>0</v>
      </c>
      <c r="C29">
        <v>5185</v>
      </c>
      <c r="D29" t="s">
        <v>101</v>
      </c>
      <c r="E29">
        <v>2008</v>
      </c>
      <c r="F29" t="s">
        <v>41</v>
      </c>
      <c r="G29" t="s">
        <v>93</v>
      </c>
      <c r="H29" s="3">
        <v>0</v>
      </c>
      <c r="I29" s="3">
        <v>0</v>
      </c>
      <c r="J29" s="3">
        <v>0</v>
      </c>
      <c r="K29" s="4">
        <f t="shared" si="0"/>
        <v>0</v>
      </c>
      <c r="L29" s="3">
        <v>0</v>
      </c>
      <c r="M29" s="3">
        <v>0</v>
      </c>
      <c r="N29" s="3">
        <v>0</v>
      </c>
      <c r="O29" s="4">
        <f t="shared" si="1"/>
        <v>0</v>
      </c>
      <c r="P29" s="3">
        <v>2.9</v>
      </c>
      <c r="Q29" s="3">
        <v>6.85</v>
      </c>
      <c r="R29" s="3">
        <v>0</v>
      </c>
      <c r="S29" s="4">
        <f t="shared" si="2"/>
        <v>9.75</v>
      </c>
      <c r="T29" s="3">
        <v>3.1</v>
      </c>
      <c r="U29" s="3">
        <v>6.6</v>
      </c>
      <c r="V29" s="3">
        <v>0</v>
      </c>
      <c r="W29" s="4">
        <f t="shared" si="3"/>
        <v>9.7</v>
      </c>
      <c r="X29" s="4">
        <f t="shared" si="4"/>
        <v>19.45</v>
      </c>
    </row>
    <row r="30" spans="1:24" ht="15">
      <c r="A30">
        <v>24</v>
      </c>
      <c r="B30">
        <v>707984</v>
      </c>
      <c r="C30">
        <v>1807</v>
      </c>
      <c r="D30" t="s">
        <v>102</v>
      </c>
      <c r="E30">
        <v>2009</v>
      </c>
      <c r="F30" t="s">
        <v>37</v>
      </c>
      <c r="G30" t="s">
        <v>95</v>
      </c>
      <c r="H30" s="3">
        <v>0</v>
      </c>
      <c r="I30" s="3">
        <v>0</v>
      </c>
      <c r="J30" s="3">
        <v>0</v>
      </c>
      <c r="K30" s="4">
        <f t="shared" si="0"/>
        <v>0</v>
      </c>
      <c r="L30" s="3">
        <v>0</v>
      </c>
      <c r="M30" s="3">
        <v>0</v>
      </c>
      <c r="N30" s="3">
        <v>0</v>
      </c>
      <c r="O30" s="4">
        <f t="shared" si="1"/>
        <v>0</v>
      </c>
      <c r="P30" s="3">
        <v>2.9</v>
      </c>
      <c r="Q30" s="3">
        <v>5.9</v>
      </c>
      <c r="R30" s="3">
        <v>0</v>
      </c>
      <c r="S30" s="4">
        <f t="shared" si="2"/>
        <v>8.8</v>
      </c>
      <c r="T30" s="3">
        <v>3</v>
      </c>
      <c r="U30" s="3">
        <v>7.15</v>
      </c>
      <c r="V30" s="3">
        <v>0</v>
      </c>
      <c r="W30" s="4">
        <f t="shared" si="3"/>
        <v>10.15</v>
      </c>
      <c r="X30" s="4">
        <f t="shared" si="4"/>
        <v>18.950000000000003</v>
      </c>
    </row>
    <row r="31" spans="1:24" ht="15">
      <c r="A31">
        <v>25</v>
      </c>
      <c r="B31">
        <v>637441</v>
      </c>
      <c r="C31">
        <v>8537</v>
      </c>
      <c r="D31" t="s">
        <v>103</v>
      </c>
      <c r="E31">
        <v>2009</v>
      </c>
      <c r="F31" t="s">
        <v>27</v>
      </c>
      <c r="G31" t="s">
        <v>28</v>
      </c>
      <c r="H31" s="3">
        <v>0</v>
      </c>
      <c r="I31" s="3">
        <v>0</v>
      </c>
      <c r="J31" s="3">
        <v>0</v>
      </c>
      <c r="K31" s="4">
        <f t="shared" si="0"/>
        <v>0</v>
      </c>
      <c r="L31" s="3">
        <v>0</v>
      </c>
      <c r="M31" s="3">
        <v>0</v>
      </c>
      <c r="N31" s="3">
        <v>0</v>
      </c>
      <c r="O31" s="4">
        <f t="shared" si="1"/>
        <v>0</v>
      </c>
      <c r="P31" s="3">
        <v>2.2</v>
      </c>
      <c r="Q31" s="3">
        <v>7.1</v>
      </c>
      <c r="R31" s="3">
        <v>2</v>
      </c>
      <c r="S31" s="4">
        <f t="shared" si="2"/>
        <v>7.300000000000001</v>
      </c>
      <c r="T31" s="3">
        <v>3.1</v>
      </c>
      <c r="U31" s="3">
        <v>7.6</v>
      </c>
      <c r="V31" s="3">
        <v>0</v>
      </c>
      <c r="W31" s="4">
        <f t="shared" si="3"/>
        <v>10.7</v>
      </c>
      <c r="X31" s="4">
        <f t="shared" si="4"/>
        <v>18</v>
      </c>
    </row>
    <row r="32" spans="1:24" ht="15">
      <c r="A32">
        <v>26</v>
      </c>
      <c r="B32">
        <v>531029</v>
      </c>
      <c r="C32">
        <v>5185</v>
      </c>
      <c r="D32" t="s">
        <v>104</v>
      </c>
      <c r="E32">
        <v>2009</v>
      </c>
      <c r="F32" t="s">
        <v>41</v>
      </c>
      <c r="G32" t="s">
        <v>93</v>
      </c>
      <c r="H32" s="3">
        <v>0</v>
      </c>
      <c r="I32" s="3">
        <v>0</v>
      </c>
      <c r="J32" s="3">
        <v>0</v>
      </c>
      <c r="K32" s="4">
        <f t="shared" si="0"/>
        <v>0</v>
      </c>
      <c r="L32" s="3">
        <v>0</v>
      </c>
      <c r="M32" s="3">
        <v>0</v>
      </c>
      <c r="N32" s="3">
        <v>0</v>
      </c>
      <c r="O32" s="4">
        <f t="shared" si="1"/>
        <v>0</v>
      </c>
      <c r="P32" s="3">
        <v>3</v>
      </c>
      <c r="Q32" s="3">
        <v>5.5</v>
      </c>
      <c r="R32" s="3">
        <v>0</v>
      </c>
      <c r="S32" s="4">
        <f t="shared" si="2"/>
        <v>8.5</v>
      </c>
      <c r="T32" s="3">
        <v>2.5</v>
      </c>
      <c r="U32" s="3">
        <v>6.55</v>
      </c>
      <c r="V32" s="3">
        <v>0</v>
      </c>
      <c r="W32" s="4">
        <f t="shared" si="3"/>
        <v>9.05</v>
      </c>
      <c r="X32" s="4">
        <f t="shared" si="4"/>
        <v>17.55</v>
      </c>
    </row>
    <row r="33" spans="1:24" ht="15">
      <c r="A33">
        <v>27</v>
      </c>
      <c r="B33">
        <v>164922</v>
      </c>
      <c r="C33">
        <v>8537</v>
      </c>
      <c r="D33" t="s">
        <v>105</v>
      </c>
      <c r="E33">
        <v>2008</v>
      </c>
      <c r="F33" t="s">
        <v>27</v>
      </c>
      <c r="G33" t="s">
        <v>31</v>
      </c>
      <c r="H33" s="3">
        <v>0</v>
      </c>
      <c r="I33" s="3">
        <v>0</v>
      </c>
      <c r="J33" s="3">
        <v>0</v>
      </c>
      <c r="K33" s="4">
        <f t="shared" si="0"/>
        <v>0</v>
      </c>
      <c r="L33" s="3">
        <v>0</v>
      </c>
      <c r="M33" s="3">
        <v>0</v>
      </c>
      <c r="N33" s="3">
        <v>0</v>
      </c>
      <c r="O33" s="4">
        <f t="shared" si="1"/>
        <v>0</v>
      </c>
      <c r="P33" s="3">
        <v>2.4</v>
      </c>
      <c r="Q33" s="3">
        <v>5.2</v>
      </c>
      <c r="R33" s="3">
        <v>0</v>
      </c>
      <c r="S33" s="4">
        <f t="shared" si="2"/>
        <v>7.6</v>
      </c>
      <c r="T33" s="3">
        <v>2.1</v>
      </c>
      <c r="U33" s="3">
        <v>6.8</v>
      </c>
      <c r="V33" s="3">
        <v>0</v>
      </c>
      <c r="W33" s="4">
        <f t="shared" si="3"/>
        <v>8.9</v>
      </c>
      <c r="X33" s="4">
        <f t="shared" si="4"/>
        <v>16.5</v>
      </c>
    </row>
  </sheetData>
  <sheetProtection/>
  <printOptions/>
  <pageMargins left="0.26" right="0.29" top="0.7480314960629921" bottom="0.7480314960629921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3" width="10.00390625" style="0" customWidth="1"/>
    <col min="4" max="4" width="24.421875" style="0" customWidth="1"/>
    <col min="5" max="5" width="8.00390625" style="0" customWidth="1"/>
    <col min="6" max="6" width="30.00390625" style="0" customWidth="1"/>
    <col min="7" max="7" width="24.00390625" style="0" customWidth="1"/>
    <col min="8" max="11" width="0" style="0" hidden="1" customWidth="1"/>
    <col min="12" max="14" width="7.00390625" style="0" customWidth="1"/>
    <col min="15" max="15" width="8.00390625" style="0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6" width="0" style="0" hidden="1" customWidth="1"/>
    <col min="27" max="27" width="15.00390625" style="0" customWidth="1"/>
    <col min="28" max="16384" width="8.710937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106</v>
      </c>
    </row>
    <row r="6" spans="1:2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15">
      <c r="A7">
        <v>1</v>
      </c>
      <c r="B7">
        <v>867736</v>
      </c>
      <c r="C7">
        <v>3064</v>
      </c>
      <c r="D7" t="s">
        <v>107</v>
      </c>
      <c r="E7">
        <v>2006</v>
      </c>
      <c r="F7" t="s">
        <v>33</v>
      </c>
      <c r="G7" t="s">
        <v>69</v>
      </c>
      <c r="H7" s="3">
        <v>0</v>
      </c>
      <c r="I7" s="3">
        <v>0</v>
      </c>
      <c r="J7" s="3">
        <v>0</v>
      </c>
      <c r="K7" s="4">
        <f aca="true" t="shared" si="0" ref="K7:K29">H7+I7-J7</f>
        <v>0</v>
      </c>
      <c r="L7" s="3">
        <v>3.3</v>
      </c>
      <c r="M7" s="3">
        <v>7.7</v>
      </c>
      <c r="N7" s="3">
        <v>0</v>
      </c>
      <c r="O7" s="4">
        <f aca="true" t="shared" si="1" ref="O7:O29">L7+M7-N7</f>
        <v>11</v>
      </c>
      <c r="P7" s="3">
        <v>4.1</v>
      </c>
      <c r="Q7" s="3">
        <v>7.85</v>
      </c>
      <c r="R7" s="3">
        <v>0</v>
      </c>
      <c r="S7" s="4">
        <f aca="true" t="shared" si="2" ref="S7:S29">P7+Q7-R7</f>
        <v>11.95</v>
      </c>
      <c r="T7" s="3">
        <v>3.8</v>
      </c>
      <c r="U7" s="3">
        <v>6.45</v>
      </c>
      <c r="V7" s="3">
        <v>0</v>
      </c>
      <c r="W7" s="4">
        <f aca="true" t="shared" si="3" ref="W7:W29">T7+U7-V7</f>
        <v>10.25</v>
      </c>
      <c r="X7" s="4">
        <f aca="true" t="shared" si="4" ref="X7:X29">K7+O7+S7+W7</f>
        <v>33.2</v>
      </c>
    </row>
    <row r="8" spans="1:24" ht="15">
      <c r="A8">
        <v>2</v>
      </c>
      <c r="B8">
        <v>803471</v>
      </c>
      <c r="C8">
        <v>4277</v>
      </c>
      <c r="D8" t="s">
        <v>108</v>
      </c>
      <c r="E8">
        <v>2006</v>
      </c>
      <c r="F8" t="s">
        <v>61</v>
      </c>
      <c r="G8" t="s">
        <v>109</v>
      </c>
      <c r="H8" s="3">
        <v>0</v>
      </c>
      <c r="I8" s="3">
        <v>0</v>
      </c>
      <c r="J8" s="3">
        <v>0</v>
      </c>
      <c r="K8" s="4">
        <f t="shared" si="0"/>
        <v>0</v>
      </c>
      <c r="L8" s="3">
        <v>2.9</v>
      </c>
      <c r="M8" s="3">
        <v>7.2</v>
      </c>
      <c r="N8" s="3">
        <v>0</v>
      </c>
      <c r="O8" s="4">
        <f t="shared" si="1"/>
        <v>10.1</v>
      </c>
      <c r="P8" s="3">
        <v>2.7</v>
      </c>
      <c r="Q8" s="3">
        <v>8.1</v>
      </c>
      <c r="R8" s="3">
        <v>0</v>
      </c>
      <c r="S8" s="4">
        <f t="shared" si="2"/>
        <v>10.8</v>
      </c>
      <c r="T8" s="3">
        <v>3.5</v>
      </c>
      <c r="U8" s="3">
        <v>8.25</v>
      </c>
      <c r="V8" s="3">
        <v>0</v>
      </c>
      <c r="W8" s="4">
        <f t="shared" si="3"/>
        <v>11.75</v>
      </c>
      <c r="X8" s="4">
        <f t="shared" si="4"/>
        <v>32.65</v>
      </c>
    </row>
    <row r="9" spans="1:24" ht="15">
      <c r="A9">
        <v>3</v>
      </c>
      <c r="B9">
        <v>555071</v>
      </c>
      <c r="C9" s="8">
        <v>3980</v>
      </c>
      <c r="D9" s="7" t="s">
        <v>110</v>
      </c>
      <c r="E9" s="9">
        <v>2006</v>
      </c>
      <c r="F9" s="7" t="s">
        <v>46</v>
      </c>
      <c r="G9" s="7" t="s">
        <v>111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2.9</v>
      </c>
      <c r="M9" s="3">
        <v>6.65</v>
      </c>
      <c r="N9" s="3">
        <v>0</v>
      </c>
      <c r="O9" s="4">
        <f t="shared" si="1"/>
        <v>9.55</v>
      </c>
      <c r="P9" s="3">
        <v>3.7</v>
      </c>
      <c r="Q9" s="3">
        <v>7.15</v>
      </c>
      <c r="R9" s="3">
        <v>0</v>
      </c>
      <c r="S9" s="4">
        <f t="shared" si="2"/>
        <v>10.850000000000001</v>
      </c>
      <c r="T9" s="3">
        <v>3.7</v>
      </c>
      <c r="U9" s="3">
        <v>8.3</v>
      </c>
      <c r="V9" s="3">
        <v>0</v>
      </c>
      <c r="W9" s="4">
        <f t="shared" si="3"/>
        <v>12</v>
      </c>
      <c r="X9" s="4">
        <f t="shared" si="4"/>
        <v>32.400000000000006</v>
      </c>
    </row>
    <row r="10" spans="1:24" ht="15">
      <c r="A10">
        <v>4</v>
      </c>
      <c r="B10">
        <v>949265</v>
      </c>
      <c r="C10">
        <v>5965</v>
      </c>
      <c r="D10" t="s">
        <v>112</v>
      </c>
      <c r="E10">
        <v>2006</v>
      </c>
      <c r="F10" t="s">
        <v>113</v>
      </c>
      <c r="G10" t="s">
        <v>114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2.2</v>
      </c>
      <c r="M10" s="3">
        <v>6.75</v>
      </c>
      <c r="N10" s="3">
        <v>0</v>
      </c>
      <c r="O10" s="4">
        <f t="shared" si="1"/>
        <v>8.95</v>
      </c>
      <c r="P10" s="3">
        <v>3.5</v>
      </c>
      <c r="Q10" s="3">
        <v>8.4</v>
      </c>
      <c r="R10" s="3">
        <v>0</v>
      </c>
      <c r="S10" s="4">
        <f t="shared" si="2"/>
        <v>11.9</v>
      </c>
      <c r="T10" s="3">
        <v>3.4</v>
      </c>
      <c r="U10" s="3">
        <v>7.55</v>
      </c>
      <c r="V10" s="3">
        <v>0</v>
      </c>
      <c r="W10" s="4">
        <f t="shared" si="3"/>
        <v>10.95</v>
      </c>
      <c r="X10" s="4">
        <f t="shared" si="4"/>
        <v>31.8</v>
      </c>
    </row>
    <row r="11" spans="1:24" ht="15">
      <c r="A11">
        <v>5</v>
      </c>
      <c r="B11">
        <v>545676</v>
      </c>
      <c r="C11">
        <v>1319</v>
      </c>
      <c r="D11" s="7" t="s">
        <v>115</v>
      </c>
      <c r="E11" s="9">
        <v>2006</v>
      </c>
      <c r="F11" s="7" t="s">
        <v>24</v>
      </c>
      <c r="G11" s="7" t="s">
        <v>116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2.9</v>
      </c>
      <c r="M11" s="3">
        <v>6.8</v>
      </c>
      <c r="N11" s="3">
        <v>0</v>
      </c>
      <c r="O11" s="4">
        <f t="shared" si="1"/>
        <v>9.7</v>
      </c>
      <c r="P11" s="3">
        <v>2.8</v>
      </c>
      <c r="Q11" s="3">
        <v>7.3</v>
      </c>
      <c r="R11" s="3">
        <v>0</v>
      </c>
      <c r="S11" s="4">
        <f t="shared" si="2"/>
        <v>10.1</v>
      </c>
      <c r="T11" s="3">
        <v>3.8</v>
      </c>
      <c r="U11" s="3">
        <v>7.75</v>
      </c>
      <c r="V11" s="3">
        <v>0</v>
      </c>
      <c r="W11" s="4">
        <f t="shared" si="3"/>
        <v>11.55</v>
      </c>
      <c r="X11" s="4">
        <f t="shared" si="4"/>
        <v>31.349999999999998</v>
      </c>
    </row>
    <row r="12" spans="1:24" ht="15">
      <c r="A12">
        <v>6</v>
      </c>
      <c r="B12">
        <v>222669</v>
      </c>
      <c r="C12">
        <v>1807</v>
      </c>
      <c r="D12" t="s">
        <v>117</v>
      </c>
      <c r="E12">
        <v>2006</v>
      </c>
      <c r="F12" t="s">
        <v>37</v>
      </c>
      <c r="G12" t="s">
        <v>38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2.3</v>
      </c>
      <c r="M12" s="3">
        <v>6.75</v>
      </c>
      <c r="N12" s="3">
        <v>0</v>
      </c>
      <c r="O12" s="4">
        <f t="shared" si="1"/>
        <v>9.05</v>
      </c>
      <c r="P12" s="3">
        <v>3.1</v>
      </c>
      <c r="Q12" s="3">
        <v>7.65</v>
      </c>
      <c r="R12" s="3">
        <v>0</v>
      </c>
      <c r="S12" s="4">
        <f t="shared" si="2"/>
        <v>10.75</v>
      </c>
      <c r="T12" s="3">
        <v>3.6</v>
      </c>
      <c r="U12" s="3">
        <v>7.2</v>
      </c>
      <c r="V12" s="3">
        <v>0</v>
      </c>
      <c r="W12" s="4">
        <f t="shared" si="3"/>
        <v>10.8</v>
      </c>
      <c r="X12" s="4">
        <f t="shared" si="4"/>
        <v>30.6</v>
      </c>
    </row>
    <row r="13" spans="1:24" ht="15">
      <c r="A13">
        <v>7</v>
      </c>
      <c r="B13">
        <v>148094</v>
      </c>
      <c r="C13">
        <v>8512</v>
      </c>
      <c r="D13" t="s">
        <v>118</v>
      </c>
      <c r="E13">
        <v>2006</v>
      </c>
      <c r="F13" t="s">
        <v>64</v>
      </c>
      <c r="G13" t="s">
        <v>119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2.3</v>
      </c>
      <c r="M13" s="3">
        <v>6.6</v>
      </c>
      <c r="N13" s="3">
        <v>0</v>
      </c>
      <c r="O13" s="4">
        <f t="shared" si="1"/>
        <v>8.899999999999999</v>
      </c>
      <c r="P13" s="3">
        <v>3.3</v>
      </c>
      <c r="Q13" s="3">
        <v>7.8</v>
      </c>
      <c r="R13" s="3">
        <v>0</v>
      </c>
      <c r="S13" s="4">
        <f t="shared" si="2"/>
        <v>11.1</v>
      </c>
      <c r="T13" s="3">
        <v>3.7</v>
      </c>
      <c r="U13" s="3">
        <v>6.85</v>
      </c>
      <c r="V13" s="3">
        <v>0</v>
      </c>
      <c r="W13" s="4">
        <f t="shared" si="3"/>
        <v>10.55</v>
      </c>
      <c r="X13" s="4">
        <f t="shared" si="4"/>
        <v>30.55</v>
      </c>
    </row>
    <row r="14" spans="1:24" ht="15">
      <c r="A14">
        <v>8</v>
      </c>
      <c r="B14">
        <v>148344</v>
      </c>
      <c r="C14">
        <v>3064</v>
      </c>
      <c r="D14" t="s">
        <v>120</v>
      </c>
      <c r="E14">
        <v>2007</v>
      </c>
      <c r="F14" t="s">
        <v>33</v>
      </c>
      <c r="G14" t="s">
        <v>69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3</v>
      </c>
      <c r="M14" s="3">
        <v>7.05</v>
      </c>
      <c r="N14" s="3">
        <v>0</v>
      </c>
      <c r="O14" s="4">
        <f t="shared" si="1"/>
        <v>10.05</v>
      </c>
      <c r="P14" s="3">
        <v>3.3</v>
      </c>
      <c r="Q14" s="3">
        <v>6.35</v>
      </c>
      <c r="R14" s="3">
        <v>0</v>
      </c>
      <c r="S14" s="4">
        <f t="shared" si="2"/>
        <v>9.649999999999999</v>
      </c>
      <c r="T14" s="3">
        <v>3.7</v>
      </c>
      <c r="U14" s="3">
        <v>6.9</v>
      </c>
      <c r="V14" s="3">
        <v>0</v>
      </c>
      <c r="W14" s="4">
        <f t="shared" si="3"/>
        <v>10.600000000000001</v>
      </c>
      <c r="X14" s="4">
        <f t="shared" si="4"/>
        <v>30.3</v>
      </c>
    </row>
    <row r="15" spans="1:24" ht="15">
      <c r="A15">
        <v>9</v>
      </c>
      <c r="B15">
        <v>268036</v>
      </c>
      <c r="C15">
        <v>4277</v>
      </c>
      <c r="D15" t="s">
        <v>121</v>
      </c>
      <c r="E15">
        <v>2006</v>
      </c>
      <c r="F15" t="s">
        <v>61</v>
      </c>
      <c r="G15" t="s">
        <v>122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2.7</v>
      </c>
      <c r="M15" s="3">
        <v>6.65</v>
      </c>
      <c r="N15" s="3">
        <v>0</v>
      </c>
      <c r="O15" s="4">
        <f t="shared" si="1"/>
        <v>9.350000000000001</v>
      </c>
      <c r="P15" s="3">
        <v>3.2</v>
      </c>
      <c r="Q15" s="3">
        <v>7.4</v>
      </c>
      <c r="R15" s="3">
        <v>0</v>
      </c>
      <c r="S15" s="4">
        <f t="shared" si="2"/>
        <v>10.600000000000001</v>
      </c>
      <c r="T15" s="3">
        <v>3.5</v>
      </c>
      <c r="U15" s="3">
        <v>6.3</v>
      </c>
      <c r="V15" s="3">
        <v>0</v>
      </c>
      <c r="W15" s="4">
        <f t="shared" si="3"/>
        <v>9.8</v>
      </c>
      <c r="X15" s="4">
        <f t="shared" si="4"/>
        <v>29.750000000000004</v>
      </c>
    </row>
    <row r="16" spans="1:24" ht="15">
      <c r="A16">
        <v>10</v>
      </c>
      <c r="B16">
        <v>754471</v>
      </c>
      <c r="C16">
        <v>4277</v>
      </c>
      <c r="D16" t="s">
        <v>123</v>
      </c>
      <c r="E16">
        <v>2007</v>
      </c>
      <c r="F16" t="s">
        <v>61</v>
      </c>
      <c r="G16" t="s">
        <v>67</v>
      </c>
      <c r="H16" s="3">
        <v>0</v>
      </c>
      <c r="I16" s="3">
        <v>0</v>
      </c>
      <c r="J16" s="3">
        <v>0</v>
      </c>
      <c r="K16" s="4">
        <f t="shared" si="0"/>
        <v>0</v>
      </c>
      <c r="L16" s="3">
        <v>2.8</v>
      </c>
      <c r="M16" s="3">
        <v>5.5</v>
      </c>
      <c r="N16" s="3">
        <v>0</v>
      </c>
      <c r="O16" s="4">
        <f t="shared" si="1"/>
        <v>8.3</v>
      </c>
      <c r="P16" s="3">
        <v>2.9</v>
      </c>
      <c r="Q16" s="3">
        <v>7.2</v>
      </c>
      <c r="R16" s="3">
        <v>0</v>
      </c>
      <c r="S16" s="4">
        <f t="shared" si="2"/>
        <v>10.1</v>
      </c>
      <c r="T16" s="3">
        <v>3.2</v>
      </c>
      <c r="U16" s="3">
        <v>8.1</v>
      </c>
      <c r="V16" s="3">
        <v>0</v>
      </c>
      <c r="W16" s="4">
        <f t="shared" si="3"/>
        <v>11.3</v>
      </c>
      <c r="X16" s="4">
        <f t="shared" si="4"/>
        <v>29.7</v>
      </c>
    </row>
    <row r="17" spans="1:24" ht="15">
      <c r="A17">
        <v>11</v>
      </c>
      <c r="B17">
        <v>889990</v>
      </c>
      <c r="C17">
        <v>1482</v>
      </c>
      <c r="D17" s="7" t="s">
        <v>124</v>
      </c>
      <c r="E17" s="9">
        <v>2006</v>
      </c>
      <c r="F17" s="7" t="s">
        <v>125</v>
      </c>
      <c r="G17" s="7" t="s">
        <v>126</v>
      </c>
      <c r="H17" s="3">
        <v>0</v>
      </c>
      <c r="I17" s="3">
        <v>0</v>
      </c>
      <c r="J17" s="3">
        <v>0</v>
      </c>
      <c r="K17" s="4">
        <f t="shared" si="0"/>
        <v>0</v>
      </c>
      <c r="L17" s="3">
        <v>2.7</v>
      </c>
      <c r="M17" s="3">
        <v>6</v>
      </c>
      <c r="N17" s="3">
        <v>0</v>
      </c>
      <c r="O17" s="4">
        <f t="shared" si="1"/>
        <v>8.7</v>
      </c>
      <c r="P17" s="3">
        <v>3.3</v>
      </c>
      <c r="Q17" s="3">
        <v>5.65</v>
      </c>
      <c r="R17" s="3">
        <v>0</v>
      </c>
      <c r="S17" s="4">
        <f t="shared" si="2"/>
        <v>8.95</v>
      </c>
      <c r="T17" s="3">
        <v>3.5</v>
      </c>
      <c r="U17" s="3">
        <v>8.15</v>
      </c>
      <c r="V17" s="3">
        <v>0</v>
      </c>
      <c r="W17" s="4">
        <f t="shared" si="3"/>
        <v>11.65</v>
      </c>
      <c r="X17" s="4">
        <f t="shared" si="4"/>
        <v>29.299999999999997</v>
      </c>
    </row>
    <row r="18" spans="1:24" ht="15">
      <c r="A18">
        <v>12</v>
      </c>
      <c r="B18">
        <v>260602</v>
      </c>
      <c r="C18">
        <v>4905</v>
      </c>
      <c r="D18" s="7" t="s">
        <v>127</v>
      </c>
      <c r="E18" s="9">
        <v>2007</v>
      </c>
      <c r="F18" s="7" t="s">
        <v>128</v>
      </c>
      <c r="G18" s="7" t="s">
        <v>129</v>
      </c>
      <c r="H18" s="3">
        <v>0</v>
      </c>
      <c r="I18" s="3">
        <v>0</v>
      </c>
      <c r="J18" s="3">
        <v>0</v>
      </c>
      <c r="K18" s="4">
        <f t="shared" si="0"/>
        <v>0</v>
      </c>
      <c r="L18" s="3">
        <v>2.2</v>
      </c>
      <c r="M18" s="3">
        <v>5.65</v>
      </c>
      <c r="N18" s="3">
        <v>0</v>
      </c>
      <c r="O18" s="4">
        <f t="shared" si="1"/>
        <v>7.8500000000000005</v>
      </c>
      <c r="P18" s="3">
        <v>2.9</v>
      </c>
      <c r="Q18" s="3">
        <v>7.6</v>
      </c>
      <c r="R18" s="3">
        <v>0</v>
      </c>
      <c r="S18" s="4">
        <f t="shared" si="2"/>
        <v>10.5</v>
      </c>
      <c r="T18" s="3">
        <v>3.2</v>
      </c>
      <c r="U18" s="3">
        <v>7.6</v>
      </c>
      <c r="V18" s="3">
        <v>0</v>
      </c>
      <c r="W18" s="4">
        <f t="shared" si="3"/>
        <v>10.8</v>
      </c>
      <c r="X18" s="4">
        <f t="shared" si="4"/>
        <v>29.150000000000002</v>
      </c>
    </row>
    <row r="19" spans="1:24" ht="15">
      <c r="A19">
        <v>13</v>
      </c>
      <c r="B19">
        <v>124961</v>
      </c>
      <c r="C19">
        <v>1319</v>
      </c>
      <c r="D19" s="7" t="s">
        <v>130</v>
      </c>
      <c r="E19" s="9">
        <v>2006</v>
      </c>
      <c r="F19" s="7" t="s">
        <v>24</v>
      </c>
      <c r="G19" s="7" t="s">
        <v>131</v>
      </c>
      <c r="H19" s="3">
        <v>0</v>
      </c>
      <c r="I19" s="3">
        <v>0</v>
      </c>
      <c r="J19" s="3">
        <v>0</v>
      </c>
      <c r="K19" s="4">
        <f t="shared" si="0"/>
        <v>0</v>
      </c>
      <c r="L19" s="3">
        <v>2.2</v>
      </c>
      <c r="M19" s="3">
        <v>6</v>
      </c>
      <c r="N19" s="3">
        <v>0</v>
      </c>
      <c r="O19" s="4">
        <f t="shared" si="1"/>
        <v>8.2</v>
      </c>
      <c r="P19" s="3">
        <v>2.7</v>
      </c>
      <c r="Q19" s="3">
        <v>6.65</v>
      </c>
      <c r="R19" s="3">
        <v>0</v>
      </c>
      <c r="S19" s="4">
        <f t="shared" si="2"/>
        <v>9.350000000000001</v>
      </c>
      <c r="T19" s="3">
        <v>3.3</v>
      </c>
      <c r="U19" s="3">
        <v>7.7</v>
      </c>
      <c r="V19" s="3">
        <v>0</v>
      </c>
      <c r="W19" s="4">
        <f t="shared" si="3"/>
        <v>11</v>
      </c>
      <c r="X19" s="4">
        <f t="shared" si="4"/>
        <v>28.55</v>
      </c>
    </row>
    <row r="20" spans="1:24" ht="15">
      <c r="A20">
        <v>14</v>
      </c>
      <c r="B20">
        <v>402510</v>
      </c>
      <c r="C20">
        <v>1319</v>
      </c>
      <c r="D20" s="7" t="s">
        <v>132</v>
      </c>
      <c r="E20" s="9">
        <v>2006</v>
      </c>
      <c r="F20" s="7" t="s">
        <v>24</v>
      </c>
      <c r="G20" s="7" t="s">
        <v>116</v>
      </c>
      <c r="H20" s="3">
        <v>0</v>
      </c>
      <c r="I20" s="3">
        <v>0</v>
      </c>
      <c r="J20" s="3">
        <v>0</v>
      </c>
      <c r="K20" s="4">
        <f t="shared" si="0"/>
        <v>0</v>
      </c>
      <c r="L20" s="3">
        <v>2.2</v>
      </c>
      <c r="M20" s="3">
        <v>6.4</v>
      </c>
      <c r="N20" s="3">
        <v>0</v>
      </c>
      <c r="O20" s="4">
        <f t="shared" si="1"/>
        <v>8.600000000000001</v>
      </c>
      <c r="P20" s="3">
        <v>3.5</v>
      </c>
      <c r="Q20" s="3">
        <v>5.4</v>
      </c>
      <c r="R20" s="3">
        <v>0</v>
      </c>
      <c r="S20" s="4">
        <f t="shared" si="2"/>
        <v>8.9</v>
      </c>
      <c r="T20" s="3">
        <v>3.5</v>
      </c>
      <c r="U20" s="3">
        <v>7.45</v>
      </c>
      <c r="V20" s="3">
        <v>0</v>
      </c>
      <c r="W20" s="4">
        <f t="shared" si="3"/>
        <v>10.95</v>
      </c>
      <c r="X20" s="4">
        <f t="shared" si="4"/>
        <v>28.45</v>
      </c>
    </row>
    <row r="21" spans="1:24" ht="15">
      <c r="A21">
        <v>15</v>
      </c>
      <c r="B21">
        <v>884831</v>
      </c>
      <c r="C21">
        <v>4792</v>
      </c>
      <c r="D21" s="7" t="s">
        <v>133</v>
      </c>
      <c r="E21" s="9">
        <v>2007</v>
      </c>
      <c r="F21" s="10" t="s">
        <v>49</v>
      </c>
      <c r="G21" s="7" t="s">
        <v>134</v>
      </c>
      <c r="H21" s="3">
        <v>0</v>
      </c>
      <c r="I21" s="3">
        <v>0</v>
      </c>
      <c r="J21" s="3">
        <v>0</v>
      </c>
      <c r="K21" s="4">
        <f t="shared" si="0"/>
        <v>0</v>
      </c>
      <c r="L21" s="3">
        <v>2.7</v>
      </c>
      <c r="M21" s="3">
        <v>5.75</v>
      </c>
      <c r="N21" s="3">
        <v>0</v>
      </c>
      <c r="O21" s="4">
        <f t="shared" si="1"/>
        <v>8.45</v>
      </c>
      <c r="P21" s="3">
        <v>2.9</v>
      </c>
      <c r="Q21" s="3">
        <v>6.15</v>
      </c>
      <c r="R21" s="3">
        <v>0</v>
      </c>
      <c r="S21" s="4">
        <f t="shared" si="2"/>
        <v>9.05</v>
      </c>
      <c r="T21" s="3">
        <v>2.8</v>
      </c>
      <c r="U21" s="3">
        <v>7.1</v>
      </c>
      <c r="V21" s="3">
        <v>0</v>
      </c>
      <c r="W21" s="4">
        <f t="shared" si="3"/>
        <v>9.899999999999999</v>
      </c>
      <c r="X21" s="4">
        <f t="shared" si="4"/>
        <v>27.4</v>
      </c>
    </row>
    <row r="22" spans="1:24" ht="15">
      <c r="A22">
        <v>16</v>
      </c>
      <c r="B22">
        <v>455792</v>
      </c>
      <c r="C22">
        <v>8537</v>
      </c>
      <c r="D22" t="s">
        <v>135</v>
      </c>
      <c r="E22">
        <v>2006</v>
      </c>
      <c r="F22" t="s">
        <v>27</v>
      </c>
      <c r="G22" t="s">
        <v>31</v>
      </c>
      <c r="H22" s="3">
        <v>0</v>
      </c>
      <c r="I22" s="3">
        <v>0</v>
      </c>
      <c r="J22" s="3">
        <v>0</v>
      </c>
      <c r="K22" s="4">
        <f t="shared" si="0"/>
        <v>0</v>
      </c>
      <c r="L22" s="3">
        <v>2.2</v>
      </c>
      <c r="M22" s="3">
        <v>5.3</v>
      </c>
      <c r="N22" s="3">
        <v>0</v>
      </c>
      <c r="O22" s="4">
        <f t="shared" si="1"/>
        <v>7.5</v>
      </c>
      <c r="P22" s="3">
        <v>2</v>
      </c>
      <c r="Q22" s="3">
        <v>7.7</v>
      </c>
      <c r="R22" s="3">
        <v>0</v>
      </c>
      <c r="S22" s="4">
        <f t="shared" si="2"/>
        <v>9.7</v>
      </c>
      <c r="T22" s="3">
        <v>3.4</v>
      </c>
      <c r="U22" s="3">
        <v>6.65</v>
      </c>
      <c r="V22" s="3">
        <v>0</v>
      </c>
      <c r="W22" s="4">
        <f t="shared" si="3"/>
        <v>10.05</v>
      </c>
      <c r="X22" s="4">
        <f t="shared" si="4"/>
        <v>27.25</v>
      </c>
    </row>
    <row r="23" spans="1:24" ht="15">
      <c r="A23">
        <v>17</v>
      </c>
      <c r="B23">
        <v>902171</v>
      </c>
      <c r="C23">
        <v>8537</v>
      </c>
      <c r="D23" t="s">
        <v>136</v>
      </c>
      <c r="E23">
        <v>2006</v>
      </c>
      <c r="F23" t="s">
        <v>27</v>
      </c>
      <c r="G23" t="s">
        <v>31</v>
      </c>
      <c r="H23" s="3">
        <v>0</v>
      </c>
      <c r="I23" s="3">
        <v>0</v>
      </c>
      <c r="J23" s="3">
        <v>0</v>
      </c>
      <c r="K23" s="4">
        <f t="shared" si="0"/>
        <v>0</v>
      </c>
      <c r="L23" s="3">
        <v>2.2</v>
      </c>
      <c r="M23" s="3">
        <v>5.4</v>
      </c>
      <c r="N23" s="3">
        <v>0</v>
      </c>
      <c r="O23" s="4">
        <f t="shared" si="1"/>
        <v>7.6000000000000005</v>
      </c>
      <c r="P23" s="3">
        <v>3.3</v>
      </c>
      <c r="Q23" s="3">
        <v>5.95</v>
      </c>
      <c r="R23" s="3">
        <v>0</v>
      </c>
      <c r="S23" s="4">
        <f t="shared" si="2"/>
        <v>9.25</v>
      </c>
      <c r="T23" s="3">
        <v>2.8</v>
      </c>
      <c r="U23" s="3">
        <v>7.35</v>
      </c>
      <c r="V23" s="3">
        <v>0</v>
      </c>
      <c r="W23" s="4">
        <f t="shared" si="3"/>
        <v>10.149999999999999</v>
      </c>
      <c r="X23" s="4">
        <f t="shared" si="4"/>
        <v>27</v>
      </c>
    </row>
    <row r="24" spans="1:24" ht="15">
      <c r="A24">
        <v>18</v>
      </c>
      <c r="B24">
        <v>912895</v>
      </c>
      <c r="C24" s="8">
        <v>3980</v>
      </c>
      <c r="D24" s="7" t="s">
        <v>137</v>
      </c>
      <c r="E24" s="9">
        <v>2006</v>
      </c>
      <c r="F24" s="7" t="s">
        <v>46</v>
      </c>
      <c r="G24" s="7" t="s">
        <v>111</v>
      </c>
      <c r="H24" s="3">
        <v>0</v>
      </c>
      <c r="I24" s="3">
        <v>0</v>
      </c>
      <c r="J24" s="3">
        <v>0</v>
      </c>
      <c r="K24" s="4">
        <f t="shared" si="0"/>
        <v>0</v>
      </c>
      <c r="L24" s="3">
        <v>2.1</v>
      </c>
      <c r="M24" s="3">
        <v>4.95</v>
      </c>
      <c r="N24" s="3">
        <v>4</v>
      </c>
      <c r="O24" s="4">
        <f t="shared" si="1"/>
        <v>3.0500000000000007</v>
      </c>
      <c r="P24" s="3">
        <v>3.4</v>
      </c>
      <c r="Q24" s="3">
        <v>6.65</v>
      </c>
      <c r="R24" s="3">
        <v>0</v>
      </c>
      <c r="S24" s="4">
        <f t="shared" si="2"/>
        <v>10.05</v>
      </c>
      <c r="T24" s="3">
        <v>3.6</v>
      </c>
      <c r="U24" s="3">
        <v>7.65</v>
      </c>
      <c r="V24" s="3">
        <v>0</v>
      </c>
      <c r="W24" s="4">
        <f t="shared" si="3"/>
        <v>11.25</v>
      </c>
      <c r="X24" s="4">
        <f t="shared" si="4"/>
        <v>24.35</v>
      </c>
    </row>
    <row r="25" spans="1:24" ht="15">
      <c r="A25">
        <v>19</v>
      </c>
      <c r="B25">
        <v>254335</v>
      </c>
      <c r="C25">
        <v>8537</v>
      </c>
      <c r="D25" t="s">
        <v>138</v>
      </c>
      <c r="E25">
        <v>2006</v>
      </c>
      <c r="F25" t="s">
        <v>27</v>
      </c>
      <c r="G25" t="s">
        <v>31</v>
      </c>
      <c r="H25" s="3">
        <v>0</v>
      </c>
      <c r="I25" s="3">
        <v>0</v>
      </c>
      <c r="J25" s="3">
        <v>0</v>
      </c>
      <c r="K25" s="4">
        <f t="shared" si="0"/>
        <v>0</v>
      </c>
      <c r="L25" s="3">
        <v>2.2</v>
      </c>
      <c r="M25" s="3">
        <v>5.5</v>
      </c>
      <c r="N25" s="3">
        <v>0</v>
      </c>
      <c r="O25" s="4">
        <f t="shared" si="1"/>
        <v>7.7</v>
      </c>
      <c r="P25" s="3">
        <v>2.2</v>
      </c>
      <c r="Q25" s="3">
        <v>4.05</v>
      </c>
      <c r="R25" s="3">
        <v>0</v>
      </c>
      <c r="S25" s="4">
        <f t="shared" si="2"/>
        <v>6.25</v>
      </c>
      <c r="T25" s="3">
        <v>2.7</v>
      </c>
      <c r="U25" s="3">
        <v>7</v>
      </c>
      <c r="V25" s="3">
        <v>0</v>
      </c>
      <c r="W25" s="4">
        <f t="shared" si="3"/>
        <v>9.7</v>
      </c>
      <c r="X25" s="4">
        <f t="shared" si="4"/>
        <v>23.65</v>
      </c>
    </row>
    <row r="26" spans="1:24" ht="15">
      <c r="A26">
        <v>20</v>
      </c>
      <c r="B26">
        <v>239748</v>
      </c>
      <c r="C26" s="8">
        <v>3980</v>
      </c>
      <c r="D26" s="7" t="s">
        <v>139</v>
      </c>
      <c r="E26" s="9">
        <v>2006</v>
      </c>
      <c r="F26" s="7" t="s">
        <v>46</v>
      </c>
      <c r="G26" s="7" t="s">
        <v>111</v>
      </c>
      <c r="H26" s="3">
        <v>0</v>
      </c>
      <c r="I26" s="3">
        <v>0</v>
      </c>
      <c r="J26" s="3">
        <v>0</v>
      </c>
      <c r="K26" s="4">
        <f t="shared" si="0"/>
        <v>0</v>
      </c>
      <c r="L26" s="3">
        <v>2.1</v>
      </c>
      <c r="M26" s="3">
        <v>6.05</v>
      </c>
      <c r="N26" s="3">
        <v>4</v>
      </c>
      <c r="O26" s="4">
        <f t="shared" si="1"/>
        <v>4.15</v>
      </c>
      <c r="P26" s="3">
        <v>2.6</v>
      </c>
      <c r="Q26" s="3">
        <v>6.5</v>
      </c>
      <c r="R26" s="3">
        <v>0</v>
      </c>
      <c r="S26" s="4">
        <f t="shared" si="2"/>
        <v>9.1</v>
      </c>
      <c r="T26" s="3">
        <v>2.9</v>
      </c>
      <c r="U26" s="3">
        <v>7.4</v>
      </c>
      <c r="V26" s="3">
        <v>0</v>
      </c>
      <c r="W26" s="4">
        <f t="shared" si="3"/>
        <v>10.3</v>
      </c>
      <c r="X26" s="4">
        <f t="shared" si="4"/>
        <v>23.55</v>
      </c>
    </row>
    <row r="27" spans="1:24" ht="15">
      <c r="A27">
        <v>21</v>
      </c>
      <c r="B27">
        <v>676246</v>
      </c>
      <c r="C27">
        <v>4905</v>
      </c>
      <c r="D27" s="7" t="s">
        <v>140</v>
      </c>
      <c r="E27" s="9">
        <v>2006</v>
      </c>
      <c r="F27" s="7" t="s">
        <v>128</v>
      </c>
      <c r="G27" s="7" t="s">
        <v>141</v>
      </c>
      <c r="H27" s="3">
        <v>0</v>
      </c>
      <c r="I27" s="3">
        <v>0</v>
      </c>
      <c r="J27" s="3">
        <v>0</v>
      </c>
      <c r="K27" s="4">
        <f t="shared" si="0"/>
        <v>0</v>
      </c>
      <c r="L27" s="3">
        <v>1.5</v>
      </c>
      <c r="M27" s="3">
        <v>6.75</v>
      </c>
      <c r="N27" s="3">
        <v>4</v>
      </c>
      <c r="O27" s="4">
        <f t="shared" si="1"/>
        <v>4.25</v>
      </c>
      <c r="P27" s="3">
        <v>2.7</v>
      </c>
      <c r="Q27" s="3">
        <v>5.3</v>
      </c>
      <c r="R27" s="3">
        <v>0</v>
      </c>
      <c r="S27" s="4">
        <f t="shared" si="2"/>
        <v>8</v>
      </c>
      <c r="T27" s="3">
        <v>3.2</v>
      </c>
      <c r="U27" s="3">
        <v>7.55</v>
      </c>
      <c r="V27" s="3">
        <v>0</v>
      </c>
      <c r="W27" s="4">
        <f t="shared" si="3"/>
        <v>10.75</v>
      </c>
      <c r="X27" s="4">
        <f t="shared" si="4"/>
        <v>23</v>
      </c>
    </row>
    <row r="28" spans="1:24" ht="15">
      <c r="A28">
        <v>22</v>
      </c>
      <c r="B28">
        <v>178385</v>
      </c>
      <c r="C28">
        <v>4277</v>
      </c>
      <c r="D28" t="s">
        <v>142</v>
      </c>
      <c r="E28">
        <v>2006</v>
      </c>
      <c r="F28" t="s">
        <v>61</v>
      </c>
      <c r="G28" t="s">
        <v>143</v>
      </c>
      <c r="H28" s="3">
        <v>0</v>
      </c>
      <c r="I28" s="3">
        <v>0</v>
      </c>
      <c r="J28" s="3">
        <v>0</v>
      </c>
      <c r="K28" s="4">
        <f t="shared" si="0"/>
        <v>0</v>
      </c>
      <c r="L28" s="3">
        <v>2.1</v>
      </c>
      <c r="M28" s="3">
        <v>6</v>
      </c>
      <c r="N28" s="3">
        <v>4</v>
      </c>
      <c r="O28" s="4">
        <f t="shared" si="1"/>
        <v>4.1</v>
      </c>
      <c r="P28" s="3">
        <v>2.8</v>
      </c>
      <c r="Q28" s="3">
        <v>6.25</v>
      </c>
      <c r="R28" s="3">
        <v>0</v>
      </c>
      <c r="S28" s="4">
        <f t="shared" si="2"/>
        <v>9.05</v>
      </c>
      <c r="T28" s="3">
        <v>3.3</v>
      </c>
      <c r="U28" s="3">
        <v>6.5</v>
      </c>
      <c r="V28" s="3">
        <v>0</v>
      </c>
      <c r="W28" s="4">
        <f t="shared" si="3"/>
        <v>9.8</v>
      </c>
      <c r="X28" s="4">
        <f t="shared" si="4"/>
        <v>22.950000000000003</v>
      </c>
    </row>
    <row r="29" spans="1:24" ht="15">
      <c r="A29">
        <v>23</v>
      </c>
      <c r="B29">
        <v>100694</v>
      </c>
      <c r="C29">
        <v>5185</v>
      </c>
      <c r="D29" t="s">
        <v>144</v>
      </c>
      <c r="E29">
        <v>2007</v>
      </c>
      <c r="F29" t="s">
        <v>41</v>
      </c>
      <c r="G29" t="s">
        <v>145</v>
      </c>
      <c r="H29" s="3">
        <v>0</v>
      </c>
      <c r="I29" s="3">
        <v>0</v>
      </c>
      <c r="J29" s="3">
        <v>0</v>
      </c>
      <c r="K29" s="4">
        <f t="shared" si="0"/>
        <v>0</v>
      </c>
      <c r="L29" s="3">
        <v>1.6</v>
      </c>
      <c r="M29" s="3">
        <v>5.85</v>
      </c>
      <c r="N29" s="3">
        <v>4</v>
      </c>
      <c r="O29" s="4">
        <f t="shared" si="1"/>
        <v>3.4499999999999993</v>
      </c>
      <c r="P29" s="3">
        <v>2.1</v>
      </c>
      <c r="Q29" s="3">
        <v>4.55</v>
      </c>
      <c r="R29" s="3">
        <v>0</v>
      </c>
      <c r="S29" s="4">
        <f t="shared" si="2"/>
        <v>6.65</v>
      </c>
      <c r="T29" s="3">
        <v>2.2</v>
      </c>
      <c r="U29" s="3">
        <v>3.55</v>
      </c>
      <c r="V29" s="3">
        <v>0</v>
      </c>
      <c r="W29" s="4">
        <f t="shared" si="3"/>
        <v>5.75</v>
      </c>
      <c r="X29" s="4">
        <f t="shared" si="4"/>
        <v>15.85</v>
      </c>
    </row>
    <row r="30" spans="8:24" ht="15">
      <c r="H30" s="3"/>
      <c r="I30" s="3"/>
      <c r="J30" s="3"/>
      <c r="K30" s="4"/>
      <c r="L30" s="3"/>
      <c r="M30" s="3"/>
      <c r="N30" s="3"/>
      <c r="O30" s="4"/>
      <c r="P30" s="3"/>
      <c r="Q30" s="3"/>
      <c r="R30" s="3"/>
      <c r="S30" s="4"/>
      <c r="T30" s="3"/>
      <c r="U30" s="3"/>
      <c r="V30" s="3"/>
      <c r="W30" s="4"/>
      <c r="X30" s="4"/>
    </row>
    <row r="31" spans="4:24" ht="15">
      <c r="D31" s="7"/>
      <c r="E31" s="9"/>
      <c r="F31" s="7"/>
      <c r="G31" s="7"/>
      <c r="H31" s="3"/>
      <c r="I31" s="3"/>
      <c r="J31" s="3"/>
      <c r="K31" s="4"/>
      <c r="L31" s="3"/>
      <c r="M31" s="3"/>
      <c r="N31" s="3"/>
      <c r="O31" s="4"/>
      <c r="P31" s="3"/>
      <c r="Q31" s="3"/>
      <c r="R31" s="3"/>
      <c r="S31" s="4"/>
      <c r="T31" s="3"/>
      <c r="U31" s="3"/>
      <c r="V31" s="3"/>
      <c r="W31" s="4"/>
      <c r="X31" s="4"/>
    </row>
    <row r="32" spans="8:24" ht="15">
      <c r="H32" s="3"/>
      <c r="I32" s="3"/>
      <c r="J32" s="3"/>
      <c r="K32" s="4"/>
      <c r="L32" s="3"/>
      <c r="M32" s="3"/>
      <c r="N32" s="3"/>
      <c r="O32" s="4"/>
      <c r="P32" s="3"/>
      <c r="Q32" s="3"/>
      <c r="R32" s="3"/>
      <c r="S32" s="4"/>
      <c r="T32" s="3"/>
      <c r="U32" s="3"/>
      <c r="V32" s="3"/>
      <c r="W32" s="4"/>
      <c r="X32" s="4"/>
    </row>
    <row r="33" spans="8:24" ht="15">
      <c r="H33" s="3"/>
      <c r="I33" s="3"/>
      <c r="J33" s="3"/>
      <c r="K33" s="4"/>
      <c r="L33" s="3"/>
      <c r="M33" s="3"/>
      <c r="N33" s="3"/>
      <c r="O33" s="4"/>
      <c r="P33" s="3"/>
      <c r="Q33" s="3"/>
      <c r="R33" s="3"/>
      <c r="S33" s="4"/>
      <c r="T33" s="3"/>
      <c r="U33" s="3"/>
      <c r="V33" s="3"/>
      <c r="W33" s="4"/>
      <c r="X33" s="4"/>
    </row>
  </sheetData>
  <sheetProtection/>
  <printOptions/>
  <pageMargins left="0.26" right="0.24" top="0.7480314960629921" bottom="0.7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="90" zoomScaleNormal="90" zoomScalePageLayoutView="0" workbookViewId="0" topLeftCell="A1">
      <selection activeCell="O24" sqref="O24"/>
    </sheetView>
  </sheetViews>
  <sheetFormatPr defaultColWidth="9.140625" defaultRowHeight="15"/>
  <cols>
    <col min="1" max="3" width="10.00390625" style="0" customWidth="1"/>
    <col min="4" max="4" width="30.00390625" style="0" customWidth="1"/>
    <col min="5" max="5" width="8.00390625" style="0" customWidth="1"/>
    <col min="6" max="7" width="30.00390625" style="0" customWidth="1"/>
    <col min="8" max="11" width="0" style="0" hidden="1" customWidth="1"/>
    <col min="12" max="14" width="7.00390625" style="0" customWidth="1"/>
    <col min="15" max="15" width="8.00390625" style="0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6" width="0" style="0" hidden="1" customWidth="1"/>
    <col min="27" max="27" width="15.00390625" style="0" customWidth="1"/>
    <col min="28" max="16384" width="8.7109375" style="0" customWidth="1"/>
  </cols>
  <sheetData>
    <row r="1" spans="4:25" ht="18.75">
      <c r="D1" s="1" t="s">
        <v>0</v>
      </c>
      <c r="Y1" t="s">
        <v>146</v>
      </c>
    </row>
    <row r="2" ht="18.75">
      <c r="D2" s="1" t="s">
        <v>1</v>
      </c>
    </row>
    <row r="3" ht="18.75">
      <c r="D3" s="1" t="s">
        <v>147</v>
      </c>
    </row>
    <row r="6" spans="1:2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15">
      <c r="A7">
        <v>1</v>
      </c>
      <c r="B7">
        <v>606790</v>
      </c>
      <c r="C7">
        <v>4142</v>
      </c>
      <c r="D7" t="s">
        <v>148</v>
      </c>
      <c r="E7">
        <v>2005</v>
      </c>
      <c r="F7" t="s">
        <v>21</v>
      </c>
      <c r="G7" t="s">
        <v>22</v>
      </c>
      <c r="H7" s="3">
        <v>0</v>
      </c>
      <c r="I7" s="3">
        <v>0</v>
      </c>
      <c r="J7" s="3">
        <v>0</v>
      </c>
      <c r="K7" s="4">
        <f aca="true" t="shared" si="0" ref="K7:K16">H7+I7-J7</f>
        <v>0</v>
      </c>
      <c r="L7" s="3">
        <v>3</v>
      </c>
      <c r="M7" s="3">
        <v>7.25</v>
      </c>
      <c r="N7" s="3">
        <v>0</v>
      </c>
      <c r="O7" s="4">
        <f aca="true" t="shared" si="1" ref="O7:O16">L7+M7-N7</f>
        <v>10.25</v>
      </c>
      <c r="P7" s="3">
        <v>3.9</v>
      </c>
      <c r="Q7" s="3">
        <v>8.1</v>
      </c>
      <c r="R7" s="3">
        <v>0</v>
      </c>
      <c r="S7" s="4">
        <f aca="true" t="shared" si="2" ref="S7:S16">P7+Q7-R7</f>
        <v>12</v>
      </c>
      <c r="T7" s="3">
        <v>4.1</v>
      </c>
      <c r="U7" s="3">
        <v>8.35</v>
      </c>
      <c r="V7" s="3">
        <v>0</v>
      </c>
      <c r="W7" s="4">
        <f aca="true" t="shared" si="3" ref="W7:W16">T7+U7-V7</f>
        <v>12.45</v>
      </c>
      <c r="X7" s="4">
        <f aca="true" t="shared" si="4" ref="X7:X16">K7+O7+S7+W7</f>
        <v>34.7</v>
      </c>
    </row>
    <row r="8" spans="1:24" ht="15">
      <c r="A8">
        <v>2</v>
      </c>
      <c r="B8">
        <v>813274</v>
      </c>
      <c r="C8">
        <v>1807</v>
      </c>
      <c r="D8" t="s">
        <v>149</v>
      </c>
      <c r="E8">
        <v>2005</v>
      </c>
      <c r="F8" t="s">
        <v>37</v>
      </c>
      <c r="G8" t="s">
        <v>38</v>
      </c>
      <c r="H8" s="3">
        <v>0</v>
      </c>
      <c r="I8" s="3">
        <v>0</v>
      </c>
      <c r="J8" s="3">
        <v>0</v>
      </c>
      <c r="K8" s="4">
        <f t="shared" si="0"/>
        <v>0</v>
      </c>
      <c r="L8" s="3">
        <v>2.4</v>
      </c>
      <c r="M8" s="3">
        <v>7.55</v>
      </c>
      <c r="N8" s="3">
        <v>0</v>
      </c>
      <c r="O8" s="4">
        <f t="shared" si="1"/>
        <v>9.95</v>
      </c>
      <c r="P8" s="3">
        <v>4</v>
      </c>
      <c r="Q8" s="3">
        <v>6.25</v>
      </c>
      <c r="R8" s="3">
        <v>0</v>
      </c>
      <c r="S8" s="4">
        <f t="shared" si="2"/>
        <v>10.25</v>
      </c>
      <c r="T8" s="3">
        <v>4.3</v>
      </c>
      <c r="U8" s="3">
        <v>8.7</v>
      </c>
      <c r="V8" s="3">
        <v>0</v>
      </c>
      <c r="W8" s="4">
        <f t="shared" si="3"/>
        <v>13</v>
      </c>
      <c r="X8" s="4">
        <f t="shared" si="4"/>
        <v>33.2</v>
      </c>
    </row>
    <row r="9" spans="1:24" ht="15">
      <c r="A9">
        <v>3</v>
      </c>
      <c r="B9">
        <v>542497</v>
      </c>
      <c r="C9">
        <v>4277</v>
      </c>
      <c r="D9" t="s">
        <v>150</v>
      </c>
      <c r="E9">
        <v>2004</v>
      </c>
      <c r="F9" t="s">
        <v>61</v>
      </c>
      <c r="G9" t="s">
        <v>151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3</v>
      </c>
      <c r="M9" s="3">
        <v>5.95</v>
      </c>
      <c r="N9" s="3">
        <v>0</v>
      </c>
      <c r="O9" s="4">
        <f t="shared" si="1"/>
        <v>8.95</v>
      </c>
      <c r="P9" s="3">
        <v>3.5</v>
      </c>
      <c r="Q9" s="3">
        <v>8</v>
      </c>
      <c r="R9" s="3">
        <v>0</v>
      </c>
      <c r="S9" s="4">
        <f t="shared" si="2"/>
        <v>11.5</v>
      </c>
      <c r="T9" s="3">
        <v>3.9</v>
      </c>
      <c r="U9" s="3">
        <v>7.8</v>
      </c>
      <c r="V9" s="3">
        <v>0</v>
      </c>
      <c r="W9" s="4">
        <f t="shared" si="3"/>
        <v>11.7</v>
      </c>
      <c r="X9" s="4">
        <f t="shared" si="4"/>
        <v>32.15</v>
      </c>
    </row>
    <row r="10" spans="1:24" ht="15">
      <c r="A10">
        <v>4</v>
      </c>
      <c r="B10">
        <v>830146</v>
      </c>
      <c r="C10">
        <v>8512</v>
      </c>
      <c r="D10" t="s">
        <v>152</v>
      </c>
      <c r="E10">
        <v>2005</v>
      </c>
      <c r="F10" t="s">
        <v>64</v>
      </c>
      <c r="G10" t="s">
        <v>119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2.3</v>
      </c>
      <c r="M10" s="3">
        <v>6.55</v>
      </c>
      <c r="N10" s="3">
        <v>0</v>
      </c>
      <c r="O10" s="4">
        <f t="shared" si="1"/>
        <v>8.85</v>
      </c>
      <c r="P10" s="3">
        <v>3.3</v>
      </c>
      <c r="Q10" s="3">
        <v>7.85</v>
      </c>
      <c r="R10" s="3">
        <v>0</v>
      </c>
      <c r="S10" s="4">
        <f t="shared" si="2"/>
        <v>11.149999999999999</v>
      </c>
      <c r="T10" s="3">
        <v>3.3</v>
      </c>
      <c r="U10" s="3">
        <v>7.05</v>
      </c>
      <c r="V10" s="3">
        <v>0</v>
      </c>
      <c r="W10" s="4">
        <f t="shared" si="3"/>
        <v>10.35</v>
      </c>
      <c r="X10" s="4">
        <f t="shared" si="4"/>
        <v>30.35</v>
      </c>
    </row>
    <row r="11" spans="1:24" ht="15">
      <c r="A11">
        <v>5</v>
      </c>
      <c r="B11">
        <v>791382</v>
      </c>
      <c r="C11">
        <v>3064</v>
      </c>
      <c r="D11" t="s">
        <v>153</v>
      </c>
      <c r="E11">
        <v>2005</v>
      </c>
      <c r="F11" t="s">
        <v>33</v>
      </c>
      <c r="G11" t="s">
        <v>69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2.2</v>
      </c>
      <c r="M11" s="3">
        <v>5.9</v>
      </c>
      <c r="N11" s="3">
        <v>0</v>
      </c>
      <c r="O11" s="4">
        <f t="shared" si="1"/>
        <v>8.100000000000001</v>
      </c>
      <c r="P11" s="3">
        <v>3.3</v>
      </c>
      <c r="Q11" s="3">
        <v>6.8</v>
      </c>
      <c r="R11" s="3">
        <v>0</v>
      </c>
      <c r="S11" s="4">
        <f t="shared" si="2"/>
        <v>10.1</v>
      </c>
      <c r="T11" s="3">
        <v>3.1</v>
      </c>
      <c r="U11" s="3">
        <v>6.8</v>
      </c>
      <c r="V11" s="3">
        <v>0</v>
      </c>
      <c r="W11" s="4">
        <f t="shared" si="3"/>
        <v>9.9</v>
      </c>
      <c r="X11" s="4">
        <f t="shared" si="4"/>
        <v>28.1</v>
      </c>
    </row>
    <row r="12" spans="1:24" ht="15">
      <c r="A12">
        <v>6</v>
      </c>
      <c r="B12">
        <v>642728</v>
      </c>
      <c r="C12">
        <v>1482</v>
      </c>
      <c r="D12" s="7" t="s">
        <v>154</v>
      </c>
      <c r="E12" s="9">
        <v>2005</v>
      </c>
      <c r="F12" s="7" t="s">
        <v>125</v>
      </c>
      <c r="G12" s="7" t="s">
        <v>126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2.2</v>
      </c>
      <c r="M12" s="3">
        <v>6.3</v>
      </c>
      <c r="N12" s="3">
        <v>0</v>
      </c>
      <c r="O12" s="4">
        <f t="shared" si="1"/>
        <v>8.5</v>
      </c>
      <c r="P12" s="3">
        <v>2.7</v>
      </c>
      <c r="Q12" s="3">
        <v>6.2</v>
      </c>
      <c r="R12" s="3">
        <v>0</v>
      </c>
      <c r="S12" s="4">
        <f t="shared" si="2"/>
        <v>8.9</v>
      </c>
      <c r="T12" s="3">
        <v>3.3</v>
      </c>
      <c r="U12" s="3">
        <v>6.9</v>
      </c>
      <c r="V12" s="3">
        <v>0</v>
      </c>
      <c r="W12" s="4">
        <f t="shared" si="3"/>
        <v>10.2</v>
      </c>
      <c r="X12" s="4">
        <f t="shared" si="4"/>
        <v>27.599999999999998</v>
      </c>
    </row>
    <row r="13" spans="1:24" ht="15">
      <c r="A13">
        <v>7</v>
      </c>
      <c r="B13">
        <v>915413</v>
      </c>
      <c r="C13">
        <v>8537</v>
      </c>
      <c r="D13" t="s">
        <v>155</v>
      </c>
      <c r="E13">
        <v>2004</v>
      </c>
      <c r="F13" t="s">
        <v>27</v>
      </c>
      <c r="G13" t="s">
        <v>31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2.2</v>
      </c>
      <c r="M13" s="3">
        <v>5.65</v>
      </c>
      <c r="N13" s="3">
        <v>4</v>
      </c>
      <c r="O13" s="4">
        <f t="shared" si="1"/>
        <v>3.8500000000000005</v>
      </c>
      <c r="P13" s="3">
        <v>3.6</v>
      </c>
      <c r="Q13" s="3">
        <v>6.9</v>
      </c>
      <c r="R13" s="3">
        <v>0</v>
      </c>
      <c r="S13" s="4">
        <f t="shared" si="2"/>
        <v>10.5</v>
      </c>
      <c r="T13" s="3">
        <v>3.7</v>
      </c>
      <c r="U13" s="3">
        <v>6.95</v>
      </c>
      <c r="V13" s="3">
        <v>0</v>
      </c>
      <c r="W13" s="4">
        <f t="shared" si="3"/>
        <v>10.65</v>
      </c>
      <c r="X13" s="4">
        <f t="shared" si="4"/>
        <v>25</v>
      </c>
    </row>
    <row r="14" spans="1:24" ht="15">
      <c r="A14">
        <v>8</v>
      </c>
      <c r="B14">
        <v>846172</v>
      </c>
      <c r="C14">
        <v>5185</v>
      </c>
      <c r="D14" t="s">
        <v>156</v>
      </c>
      <c r="E14">
        <v>2005</v>
      </c>
      <c r="F14" t="s">
        <v>41</v>
      </c>
      <c r="G14" t="s">
        <v>157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2.3</v>
      </c>
      <c r="M14" s="3">
        <v>5</v>
      </c>
      <c r="N14" s="3">
        <v>0</v>
      </c>
      <c r="O14" s="4">
        <f t="shared" si="1"/>
        <v>7.3</v>
      </c>
      <c r="P14" s="3">
        <v>3</v>
      </c>
      <c r="Q14" s="3">
        <v>4.65</v>
      </c>
      <c r="R14" s="3">
        <v>0</v>
      </c>
      <c r="S14" s="4">
        <f t="shared" si="2"/>
        <v>7.65</v>
      </c>
      <c r="T14" s="3">
        <v>3.3</v>
      </c>
      <c r="U14" s="3">
        <v>5.6</v>
      </c>
      <c r="V14" s="3">
        <v>0</v>
      </c>
      <c r="W14" s="4">
        <f t="shared" si="3"/>
        <v>8.899999999999999</v>
      </c>
      <c r="X14" s="4">
        <f t="shared" si="4"/>
        <v>23.849999999999998</v>
      </c>
    </row>
    <row r="15" spans="1:24" ht="15">
      <c r="A15">
        <v>9</v>
      </c>
      <c r="B15">
        <v>150537</v>
      </c>
      <c r="C15">
        <v>5185</v>
      </c>
      <c r="D15" t="s">
        <v>158</v>
      </c>
      <c r="E15">
        <v>2005</v>
      </c>
      <c r="F15" t="s">
        <v>41</v>
      </c>
      <c r="G15" t="s">
        <v>159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2.3</v>
      </c>
      <c r="M15" s="3">
        <v>5.05</v>
      </c>
      <c r="N15" s="3">
        <v>0</v>
      </c>
      <c r="O15" s="4">
        <f t="shared" si="1"/>
        <v>7.35</v>
      </c>
      <c r="P15" s="3">
        <v>2.8</v>
      </c>
      <c r="Q15" s="3">
        <v>4.6</v>
      </c>
      <c r="R15" s="3">
        <v>0</v>
      </c>
      <c r="S15" s="4">
        <f t="shared" si="2"/>
        <v>7.3999999999999995</v>
      </c>
      <c r="T15" s="3">
        <v>3.2</v>
      </c>
      <c r="U15" s="3">
        <v>5</v>
      </c>
      <c r="V15" s="3">
        <v>0</v>
      </c>
      <c r="W15" s="4">
        <f t="shared" si="3"/>
        <v>8.2</v>
      </c>
      <c r="X15" s="4">
        <f t="shared" si="4"/>
        <v>22.95</v>
      </c>
    </row>
    <row r="16" spans="1:24" ht="15">
      <c r="A16">
        <v>10</v>
      </c>
      <c r="B16">
        <v>895143</v>
      </c>
      <c r="C16">
        <v>1482</v>
      </c>
      <c r="D16" s="7" t="s">
        <v>160</v>
      </c>
      <c r="E16" s="9">
        <v>2004</v>
      </c>
      <c r="F16" s="7" t="s">
        <v>125</v>
      </c>
      <c r="G16" s="7" t="s">
        <v>126</v>
      </c>
      <c r="H16" s="3">
        <v>0</v>
      </c>
      <c r="I16" s="3">
        <v>0</v>
      </c>
      <c r="J16" s="3">
        <v>0</v>
      </c>
      <c r="K16" s="4">
        <f t="shared" si="0"/>
        <v>0</v>
      </c>
      <c r="L16" s="3">
        <v>2.9</v>
      </c>
      <c r="M16" s="3">
        <v>5.35</v>
      </c>
      <c r="N16" s="3">
        <v>0</v>
      </c>
      <c r="O16" s="4">
        <f t="shared" si="1"/>
        <v>8.25</v>
      </c>
      <c r="P16" s="3">
        <v>3</v>
      </c>
      <c r="Q16" s="3">
        <v>6.95</v>
      </c>
      <c r="R16" s="3">
        <v>0</v>
      </c>
      <c r="S16" s="4">
        <f t="shared" si="2"/>
        <v>9.95</v>
      </c>
      <c r="T16" s="3">
        <v>0</v>
      </c>
      <c r="U16" s="3">
        <v>0</v>
      </c>
      <c r="V16" s="3">
        <v>0</v>
      </c>
      <c r="W16" s="4">
        <f t="shared" si="3"/>
        <v>0</v>
      </c>
      <c r="X16" s="4">
        <f t="shared" si="4"/>
        <v>18.2</v>
      </c>
    </row>
    <row r="17" spans="8:24" ht="15">
      <c r="H17" s="3"/>
      <c r="I17" s="3"/>
      <c r="J17" s="3"/>
      <c r="K17" s="4"/>
      <c r="L17" s="3"/>
      <c r="M17" s="3"/>
      <c r="N17" s="3"/>
      <c r="O17" s="4"/>
      <c r="P17" s="3"/>
      <c r="Q17" s="3"/>
      <c r="R17" s="3"/>
      <c r="S17" s="4"/>
      <c r="T17" s="3"/>
      <c r="U17" s="3"/>
      <c r="V17" s="3"/>
      <c r="W17" s="4"/>
      <c r="X17" s="4"/>
    </row>
    <row r="18" spans="8:24" ht="15">
      <c r="H18" s="3"/>
      <c r="I18" s="3"/>
      <c r="J18" s="3"/>
      <c r="K18" s="4"/>
      <c r="L18" s="3"/>
      <c r="M18" s="3"/>
      <c r="N18" s="3"/>
      <c r="O18" s="4"/>
      <c r="P18" s="3"/>
      <c r="Q18" s="3"/>
      <c r="R18" s="3"/>
      <c r="S18" s="4"/>
      <c r="T18" s="3"/>
      <c r="U18" s="3"/>
      <c r="V18" s="3"/>
      <c r="W18" s="4"/>
      <c r="X18" s="4"/>
    </row>
    <row r="19" spans="8:24" ht="15">
      <c r="H19" s="3"/>
      <c r="I19" s="3"/>
      <c r="J19" s="3"/>
      <c r="K19" s="4"/>
      <c r="L19" s="3"/>
      <c r="M19" s="3"/>
      <c r="N19" s="3"/>
      <c r="O19" s="4"/>
      <c r="P19" s="3"/>
      <c r="Q19" s="3"/>
      <c r="R19" s="3"/>
      <c r="S19" s="4"/>
      <c r="T19" s="3"/>
      <c r="U19" s="3"/>
      <c r="V19" s="3"/>
      <c r="W19" s="4"/>
      <c r="X19" s="4"/>
    </row>
    <row r="20" spans="8:24" ht="15">
      <c r="H20" s="3"/>
      <c r="I20" s="3"/>
      <c r="J20" s="3"/>
      <c r="K20" s="4"/>
      <c r="L20" s="3"/>
      <c r="M20" s="3"/>
      <c r="N20" s="3"/>
      <c r="O20" s="4"/>
      <c r="P20" s="3"/>
      <c r="Q20" s="3"/>
      <c r="R20" s="3"/>
      <c r="S20" s="4"/>
      <c r="T20" s="3"/>
      <c r="U20" s="3"/>
      <c r="V20" s="3"/>
      <c r="W20" s="4"/>
      <c r="X20" s="4"/>
    </row>
  </sheetData>
  <sheetProtection/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="90" zoomScaleNormal="90" zoomScalePageLayoutView="0" workbookViewId="0" topLeftCell="A1">
      <selection activeCell="N19" sqref="N19"/>
    </sheetView>
  </sheetViews>
  <sheetFormatPr defaultColWidth="9.140625" defaultRowHeight="15"/>
  <cols>
    <col min="1" max="3" width="10.00390625" style="0" customWidth="1"/>
    <col min="4" max="4" width="30.00390625" style="0" customWidth="1"/>
    <col min="5" max="5" width="8.00390625" style="0" customWidth="1"/>
    <col min="6" max="6" width="24.421875" style="0" customWidth="1"/>
    <col min="7" max="7" width="23.8515625" style="0" customWidth="1"/>
    <col min="8" max="11" width="0" style="0" hidden="1" customWidth="1"/>
    <col min="12" max="14" width="7.00390625" style="0" customWidth="1"/>
    <col min="15" max="15" width="8.00390625" style="0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6" width="0" style="0" hidden="1" customWidth="1"/>
    <col min="27" max="27" width="15.00390625" style="0" customWidth="1"/>
    <col min="28" max="16384" width="8.710937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161</v>
      </c>
    </row>
    <row r="6" spans="1:2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15">
      <c r="A7">
        <v>1</v>
      </c>
      <c r="B7">
        <v>241143</v>
      </c>
      <c r="C7">
        <v>4277</v>
      </c>
      <c r="D7" s="7" t="s">
        <v>162</v>
      </c>
      <c r="E7" s="9">
        <v>1999</v>
      </c>
      <c r="F7" s="7" t="s">
        <v>163</v>
      </c>
      <c r="G7" s="7" t="s">
        <v>164</v>
      </c>
      <c r="H7" s="3">
        <v>0</v>
      </c>
      <c r="I7" s="3">
        <v>0</v>
      </c>
      <c r="J7" s="3">
        <v>0</v>
      </c>
      <c r="K7" s="4">
        <f aca="true" t="shared" si="0" ref="K7:K15">H7+I7-J7</f>
        <v>0</v>
      </c>
      <c r="L7" s="3">
        <v>2.1</v>
      </c>
      <c r="M7" s="3">
        <v>6.8</v>
      </c>
      <c r="N7" s="3">
        <v>0</v>
      </c>
      <c r="O7" s="4">
        <f aca="true" t="shared" si="1" ref="O7:O15">L7+M7-N7</f>
        <v>8.9</v>
      </c>
      <c r="P7" s="3">
        <v>3.7</v>
      </c>
      <c r="Q7" s="3">
        <v>7.65</v>
      </c>
      <c r="R7" s="3">
        <v>0</v>
      </c>
      <c r="S7" s="4">
        <f aca="true" t="shared" si="2" ref="S7:S15">P7+Q7-R7</f>
        <v>11.350000000000001</v>
      </c>
      <c r="T7" s="3">
        <v>4.1</v>
      </c>
      <c r="U7" s="3">
        <v>8.05</v>
      </c>
      <c r="V7" s="3">
        <v>0</v>
      </c>
      <c r="W7" s="4">
        <f aca="true" t="shared" si="3" ref="W7:W15">T7+U7-V7</f>
        <v>12.15</v>
      </c>
      <c r="X7" s="4">
        <f aca="true" t="shared" si="4" ref="X7:X15">K7+O7+S7+W7</f>
        <v>32.4</v>
      </c>
    </row>
    <row r="8" spans="1:24" ht="15">
      <c r="A8">
        <v>2</v>
      </c>
      <c r="B8">
        <v>328070</v>
      </c>
      <c r="C8">
        <v>5965</v>
      </c>
      <c r="D8" t="s">
        <v>165</v>
      </c>
      <c r="E8">
        <v>2003</v>
      </c>
      <c r="F8" t="s">
        <v>113</v>
      </c>
      <c r="G8" t="s">
        <v>114</v>
      </c>
      <c r="H8" s="3">
        <v>0</v>
      </c>
      <c r="I8" s="3">
        <v>0</v>
      </c>
      <c r="J8" s="3">
        <v>0</v>
      </c>
      <c r="K8" s="4">
        <f t="shared" si="0"/>
        <v>0</v>
      </c>
      <c r="L8" s="3">
        <v>2.6</v>
      </c>
      <c r="M8" s="3">
        <v>6.9</v>
      </c>
      <c r="N8" s="3">
        <v>0</v>
      </c>
      <c r="O8" s="4">
        <f t="shared" si="1"/>
        <v>9.5</v>
      </c>
      <c r="P8" s="3">
        <v>2.8</v>
      </c>
      <c r="Q8" s="3">
        <v>6.5</v>
      </c>
      <c r="R8" s="3">
        <v>0</v>
      </c>
      <c r="S8" s="4">
        <f t="shared" si="2"/>
        <v>9.3</v>
      </c>
      <c r="T8" s="3">
        <v>4</v>
      </c>
      <c r="U8" s="3">
        <v>8.3</v>
      </c>
      <c r="V8" s="3">
        <v>0</v>
      </c>
      <c r="W8" s="4">
        <f t="shared" si="3"/>
        <v>12.3</v>
      </c>
      <c r="X8" s="4">
        <f t="shared" si="4"/>
        <v>31.1</v>
      </c>
    </row>
    <row r="9" spans="1:26" ht="15">
      <c r="A9">
        <v>3</v>
      </c>
      <c r="B9">
        <v>359096</v>
      </c>
      <c r="C9">
        <v>5965</v>
      </c>
      <c r="D9" t="s">
        <v>166</v>
      </c>
      <c r="E9">
        <v>1998</v>
      </c>
      <c r="F9" t="s">
        <v>113</v>
      </c>
      <c r="G9" t="s">
        <v>167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1.9</v>
      </c>
      <c r="M9" s="3">
        <v>6.45</v>
      </c>
      <c r="N9" s="3">
        <v>0</v>
      </c>
      <c r="O9" s="4">
        <f t="shared" si="1"/>
        <v>8.35</v>
      </c>
      <c r="P9" s="3">
        <v>2.6</v>
      </c>
      <c r="Q9" s="3">
        <v>7.7</v>
      </c>
      <c r="R9" s="3">
        <v>0</v>
      </c>
      <c r="S9" s="4">
        <f t="shared" si="2"/>
        <v>10.3</v>
      </c>
      <c r="T9" s="3">
        <v>2.9</v>
      </c>
      <c r="U9" s="3">
        <v>8.65</v>
      </c>
      <c r="V9" s="3">
        <v>0</v>
      </c>
      <c r="W9" s="4">
        <f t="shared" si="3"/>
        <v>11.55</v>
      </c>
      <c r="X9" s="4">
        <f t="shared" si="4"/>
        <v>30.2</v>
      </c>
      <c r="Z9" t="s">
        <v>168</v>
      </c>
    </row>
    <row r="10" spans="1:24" ht="15">
      <c r="A10">
        <v>4</v>
      </c>
      <c r="B10">
        <v>583674</v>
      </c>
      <c r="C10">
        <v>1807</v>
      </c>
      <c r="D10" t="s">
        <v>169</v>
      </c>
      <c r="E10">
        <v>2002</v>
      </c>
      <c r="F10" t="s">
        <v>37</v>
      </c>
      <c r="G10" t="s">
        <v>38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2</v>
      </c>
      <c r="M10" s="3">
        <v>7.1</v>
      </c>
      <c r="N10" s="3">
        <v>0</v>
      </c>
      <c r="O10" s="4">
        <f t="shared" si="1"/>
        <v>9.1</v>
      </c>
      <c r="P10" s="3">
        <v>3.1</v>
      </c>
      <c r="Q10" s="3">
        <v>6.9</v>
      </c>
      <c r="R10" s="3">
        <v>0</v>
      </c>
      <c r="S10" s="4">
        <f t="shared" si="2"/>
        <v>10</v>
      </c>
      <c r="T10" s="3">
        <v>3.3</v>
      </c>
      <c r="U10" s="3">
        <v>7.6</v>
      </c>
      <c r="V10" s="3">
        <v>0</v>
      </c>
      <c r="W10" s="4">
        <f t="shared" si="3"/>
        <v>10.899999999999999</v>
      </c>
      <c r="X10" s="4">
        <f t="shared" si="4"/>
        <v>30</v>
      </c>
    </row>
    <row r="11" spans="1:24" ht="15">
      <c r="A11">
        <v>5</v>
      </c>
      <c r="B11">
        <v>153614</v>
      </c>
      <c r="C11">
        <v>1319</v>
      </c>
      <c r="D11" s="7" t="s">
        <v>170</v>
      </c>
      <c r="E11" s="9">
        <v>2003</v>
      </c>
      <c r="F11" s="7" t="s">
        <v>24</v>
      </c>
      <c r="G11" s="7" t="s">
        <v>131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1.9</v>
      </c>
      <c r="M11" s="3">
        <v>7.6</v>
      </c>
      <c r="N11" s="3">
        <v>0</v>
      </c>
      <c r="O11" s="4">
        <f t="shared" si="1"/>
        <v>9.5</v>
      </c>
      <c r="P11" s="3">
        <v>3</v>
      </c>
      <c r="Q11" s="3">
        <v>6.7</v>
      </c>
      <c r="R11" s="3">
        <v>0</v>
      </c>
      <c r="S11" s="4">
        <f t="shared" si="2"/>
        <v>9.7</v>
      </c>
      <c r="T11" s="3">
        <v>3</v>
      </c>
      <c r="U11" s="3">
        <v>7.05</v>
      </c>
      <c r="V11" s="3">
        <v>0</v>
      </c>
      <c r="W11" s="4">
        <f t="shared" si="3"/>
        <v>10.05</v>
      </c>
      <c r="X11" s="4">
        <f t="shared" si="4"/>
        <v>29.25</v>
      </c>
    </row>
    <row r="12" spans="1:24" ht="15">
      <c r="A12">
        <v>6</v>
      </c>
      <c r="B12">
        <v>775960</v>
      </c>
      <c r="C12">
        <v>5965</v>
      </c>
      <c r="D12" t="s">
        <v>171</v>
      </c>
      <c r="E12">
        <v>2000</v>
      </c>
      <c r="F12" t="s">
        <v>113</v>
      </c>
      <c r="G12" t="s">
        <v>167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1.9</v>
      </c>
      <c r="M12" s="3">
        <v>5.1</v>
      </c>
      <c r="N12" s="3">
        <v>0</v>
      </c>
      <c r="O12" s="4">
        <f t="shared" si="1"/>
        <v>7</v>
      </c>
      <c r="P12" s="3">
        <v>2.8</v>
      </c>
      <c r="Q12" s="3">
        <v>7.4</v>
      </c>
      <c r="R12" s="3">
        <v>0</v>
      </c>
      <c r="S12" s="4">
        <f t="shared" si="2"/>
        <v>10.2</v>
      </c>
      <c r="T12" s="3">
        <v>3</v>
      </c>
      <c r="U12" s="3">
        <v>7.65</v>
      </c>
      <c r="V12" s="3">
        <v>0</v>
      </c>
      <c r="W12" s="4">
        <f t="shared" si="3"/>
        <v>10.65</v>
      </c>
      <c r="X12" s="4">
        <f t="shared" si="4"/>
        <v>27.85</v>
      </c>
    </row>
    <row r="13" spans="1:24" ht="15">
      <c r="A13">
        <v>7</v>
      </c>
      <c r="B13">
        <v>563261</v>
      </c>
      <c r="C13">
        <v>1319</v>
      </c>
      <c r="D13" s="7" t="s">
        <v>172</v>
      </c>
      <c r="E13" s="9">
        <v>2003</v>
      </c>
      <c r="F13" s="7" t="s">
        <v>24</v>
      </c>
      <c r="G13" s="7" t="s">
        <v>131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1.3</v>
      </c>
      <c r="M13" s="3">
        <v>6.2</v>
      </c>
      <c r="N13" s="3">
        <v>0</v>
      </c>
      <c r="O13" s="4">
        <f t="shared" si="1"/>
        <v>7.5</v>
      </c>
      <c r="P13" s="3">
        <v>2.5</v>
      </c>
      <c r="Q13" s="3">
        <v>6.6</v>
      </c>
      <c r="R13" s="3">
        <v>0</v>
      </c>
      <c r="S13" s="4">
        <f t="shared" si="2"/>
        <v>9.1</v>
      </c>
      <c r="T13" s="3">
        <v>2.5</v>
      </c>
      <c r="U13" s="3">
        <v>7.8</v>
      </c>
      <c r="V13" s="3">
        <v>0</v>
      </c>
      <c r="W13" s="4">
        <f t="shared" si="3"/>
        <v>10.3</v>
      </c>
      <c r="X13" s="4">
        <f t="shared" si="4"/>
        <v>26.900000000000002</v>
      </c>
    </row>
    <row r="14" spans="1:24" ht="15">
      <c r="A14">
        <v>8</v>
      </c>
      <c r="B14">
        <v>242634</v>
      </c>
      <c r="C14">
        <v>1319</v>
      </c>
      <c r="D14" s="7" t="s">
        <v>173</v>
      </c>
      <c r="E14" s="9">
        <v>2002</v>
      </c>
      <c r="F14" s="7" t="s">
        <v>24</v>
      </c>
      <c r="G14" s="7" t="s">
        <v>174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2.1</v>
      </c>
      <c r="M14" s="3">
        <v>6.15</v>
      </c>
      <c r="N14" s="3">
        <v>0</v>
      </c>
      <c r="O14" s="4">
        <f t="shared" si="1"/>
        <v>8.25</v>
      </c>
      <c r="P14" s="3">
        <v>2.5</v>
      </c>
      <c r="Q14" s="3">
        <v>5.65</v>
      </c>
      <c r="R14" s="3">
        <v>0</v>
      </c>
      <c r="S14" s="4">
        <f t="shared" si="2"/>
        <v>8.15</v>
      </c>
      <c r="T14" s="3">
        <v>2.7</v>
      </c>
      <c r="U14" s="3">
        <v>7.55</v>
      </c>
      <c r="V14" s="3">
        <v>0</v>
      </c>
      <c r="W14" s="4">
        <f t="shared" si="3"/>
        <v>10.25</v>
      </c>
      <c r="X14" s="4">
        <f t="shared" si="4"/>
        <v>26.65</v>
      </c>
    </row>
    <row r="15" spans="1:24" ht="15">
      <c r="A15">
        <v>9</v>
      </c>
      <c r="D15" s="11" t="s">
        <v>175</v>
      </c>
      <c r="E15" s="9">
        <v>1996</v>
      </c>
      <c r="F15" s="7" t="s">
        <v>163</v>
      </c>
      <c r="G15" s="7" t="s">
        <v>164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1.1</v>
      </c>
      <c r="M15" s="3">
        <v>6.15</v>
      </c>
      <c r="N15" s="3">
        <v>2</v>
      </c>
      <c r="O15" s="4">
        <f t="shared" si="1"/>
        <v>5.25</v>
      </c>
      <c r="P15" s="3">
        <v>1.6</v>
      </c>
      <c r="Q15" s="3">
        <v>5.3</v>
      </c>
      <c r="R15" s="3">
        <v>0</v>
      </c>
      <c r="S15" s="4">
        <f t="shared" si="2"/>
        <v>6.9</v>
      </c>
      <c r="T15" s="3">
        <v>3</v>
      </c>
      <c r="U15" s="3">
        <v>6.65</v>
      </c>
      <c r="V15" s="3">
        <v>0</v>
      </c>
      <c r="W15" s="4">
        <f t="shared" si="3"/>
        <v>9.65</v>
      </c>
      <c r="X15" s="4">
        <f t="shared" si="4"/>
        <v>21.8</v>
      </c>
    </row>
    <row r="16" spans="8:24" ht="15">
      <c r="H16" s="3"/>
      <c r="I16" s="3"/>
      <c r="J16" s="3"/>
      <c r="K16" s="4"/>
      <c r="L16" s="3"/>
      <c r="M16" s="3"/>
      <c r="N16" s="3"/>
      <c r="O16" s="4"/>
      <c r="P16" s="3"/>
      <c r="Q16" s="3"/>
      <c r="R16" s="3"/>
      <c r="S16" s="4"/>
      <c r="T16" s="3"/>
      <c r="U16" s="3"/>
      <c r="V16" s="3"/>
      <c r="W16" s="4"/>
      <c r="X16" s="4"/>
    </row>
    <row r="17" spans="8:24" ht="15">
      <c r="H17" s="3"/>
      <c r="I17" s="3"/>
      <c r="J17" s="3"/>
      <c r="K17" s="4"/>
      <c r="L17" s="3"/>
      <c r="M17" s="3"/>
      <c r="N17" s="3"/>
      <c r="O17" s="4"/>
      <c r="P17" s="3"/>
      <c r="Q17" s="3"/>
      <c r="R17" s="3"/>
      <c r="S17" s="4"/>
      <c r="T17" s="3"/>
      <c r="U17" s="3"/>
      <c r="V17" s="3"/>
      <c r="W17" s="4"/>
      <c r="X17" s="4"/>
    </row>
  </sheetData>
  <sheetProtection/>
  <printOptions/>
  <pageMargins left="0.21" right="0.24" top="0.7480314960629921" bottom="0.7480314960629921" header="0.5118110236220472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A29" sqref="A29"/>
    </sheetView>
  </sheetViews>
  <sheetFormatPr defaultColWidth="9.140625" defaultRowHeight="15"/>
  <cols>
    <col min="1" max="3" width="30.00390625" style="0" customWidth="1"/>
    <col min="4" max="16384" width="8.710937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6" spans="1:3" ht="15">
      <c r="A6" s="2" t="s">
        <v>6</v>
      </c>
      <c r="B6" s="2" t="s">
        <v>176</v>
      </c>
      <c r="C6" s="2" t="s">
        <v>177</v>
      </c>
    </row>
    <row r="7" spans="1:3" ht="15">
      <c r="A7" t="s">
        <v>178</v>
      </c>
      <c r="B7" t="s">
        <v>179</v>
      </c>
      <c r="C7" t="s">
        <v>180</v>
      </c>
    </row>
    <row r="8" spans="1:3" ht="15">
      <c r="A8" t="s">
        <v>181</v>
      </c>
      <c r="B8" t="s">
        <v>182</v>
      </c>
      <c r="C8" t="s">
        <v>41</v>
      </c>
    </row>
    <row r="9" spans="1:3" ht="15">
      <c r="A9" t="s">
        <v>183</v>
      </c>
      <c r="B9" t="s">
        <v>184</v>
      </c>
      <c r="C9" t="s">
        <v>185</v>
      </c>
    </row>
    <row r="10" spans="1:3" ht="15">
      <c r="A10" t="s">
        <v>186</v>
      </c>
      <c r="B10" t="s">
        <v>182</v>
      </c>
      <c r="C10" t="s">
        <v>187</v>
      </c>
    </row>
    <row r="11" spans="1:3" ht="15">
      <c r="A11" t="s">
        <v>188</v>
      </c>
      <c r="B11" t="s">
        <v>179</v>
      </c>
      <c r="C11" t="s">
        <v>189</v>
      </c>
    </row>
    <row r="12" spans="1:3" ht="15">
      <c r="A12" t="s">
        <v>190</v>
      </c>
      <c r="B12" t="s">
        <v>184</v>
      </c>
      <c r="C12" t="s">
        <v>189</v>
      </c>
    </row>
    <row r="13" spans="1:3" ht="15">
      <c r="A13" t="s">
        <v>191</v>
      </c>
      <c r="B13" t="s">
        <v>184</v>
      </c>
      <c r="C13" t="s">
        <v>192</v>
      </c>
    </row>
    <row r="14" spans="1:3" ht="15">
      <c r="A14" t="s">
        <v>175</v>
      </c>
      <c r="B14" t="s">
        <v>184</v>
      </c>
      <c r="C14" t="s">
        <v>192</v>
      </c>
    </row>
    <row r="15" spans="1:3" ht="15">
      <c r="A15" t="s">
        <v>193</v>
      </c>
      <c r="B15" t="s">
        <v>184</v>
      </c>
      <c r="C15" t="s">
        <v>192</v>
      </c>
    </row>
    <row r="16" spans="1:3" ht="15">
      <c r="A16" t="s">
        <v>95</v>
      </c>
      <c r="B16" t="s">
        <v>179</v>
      </c>
      <c r="C16" t="s">
        <v>37</v>
      </c>
    </row>
    <row r="17" spans="1:3" ht="15">
      <c r="A17" t="s">
        <v>194</v>
      </c>
      <c r="B17" t="s">
        <v>184</v>
      </c>
      <c r="C17" t="s">
        <v>24</v>
      </c>
    </row>
    <row r="18" spans="1:3" ht="15">
      <c r="A18" t="s">
        <v>195</v>
      </c>
      <c r="B18" t="s">
        <v>184</v>
      </c>
      <c r="C18" t="s">
        <v>24</v>
      </c>
    </row>
    <row r="19" spans="1:3" ht="15">
      <c r="A19" t="s">
        <v>196</v>
      </c>
      <c r="B19" t="s">
        <v>184</v>
      </c>
      <c r="C19" t="s">
        <v>197</v>
      </c>
    </row>
    <row r="20" spans="1:3" ht="15">
      <c r="A20" t="s">
        <v>198</v>
      </c>
      <c r="B20" t="s">
        <v>179</v>
      </c>
      <c r="C20" t="s">
        <v>197</v>
      </c>
    </row>
    <row r="21" spans="1:3" ht="15">
      <c r="A21" t="s">
        <v>47</v>
      </c>
      <c r="B21" t="s">
        <v>184</v>
      </c>
      <c r="C21" t="s">
        <v>46</v>
      </c>
    </row>
    <row r="22" spans="1:3" ht="15">
      <c r="A22" t="s">
        <v>199</v>
      </c>
      <c r="B22" t="s">
        <v>184</v>
      </c>
      <c r="C22" t="s">
        <v>200</v>
      </c>
    </row>
    <row r="23" spans="1:3" ht="15">
      <c r="A23" t="s">
        <v>201</v>
      </c>
      <c r="B23" t="s">
        <v>184</v>
      </c>
      <c r="C23" t="s">
        <v>202</v>
      </c>
    </row>
    <row r="24" spans="1:3" ht="15">
      <c r="A24" t="s">
        <v>65</v>
      </c>
      <c r="B24" t="s">
        <v>184</v>
      </c>
      <c r="C24" t="s">
        <v>203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4">
      <selection activeCell="A6" sqref="A6"/>
    </sheetView>
  </sheetViews>
  <sheetFormatPr defaultColWidth="9.140625" defaultRowHeight="15"/>
  <cols>
    <col min="1" max="2" width="30.00390625" style="0" customWidth="1"/>
    <col min="3" max="16384" width="8.710937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6" spans="1:2" ht="15">
      <c r="A6" s="2" t="s">
        <v>177</v>
      </c>
      <c r="B6" s="2" t="s">
        <v>176</v>
      </c>
    </row>
    <row r="7" spans="1:2" ht="105">
      <c r="A7" t="s">
        <v>33</v>
      </c>
      <c r="B7" s="8" t="s">
        <v>204</v>
      </c>
    </row>
    <row r="8" spans="1:2" ht="15">
      <c r="A8" t="s">
        <v>64</v>
      </c>
      <c r="B8" t="s">
        <v>205</v>
      </c>
    </row>
    <row r="9" spans="1:2" ht="15">
      <c r="A9" t="s">
        <v>41</v>
      </c>
      <c r="B9" t="s">
        <v>206</v>
      </c>
    </row>
    <row r="10" spans="1:2" ht="75">
      <c r="A10" t="s">
        <v>61</v>
      </c>
      <c r="B10" s="8" t="s">
        <v>207</v>
      </c>
    </row>
    <row r="11" spans="1:2" ht="15">
      <c r="A11" t="s">
        <v>21</v>
      </c>
      <c r="B11" t="s">
        <v>208</v>
      </c>
    </row>
    <row r="12" spans="1:2" ht="30">
      <c r="A12" t="s">
        <v>49</v>
      </c>
      <c r="B12" s="8" t="s">
        <v>209</v>
      </c>
    </row>
    <row r="13" spans="1:2" ht="15">
      <c r="A13" t="s">
        <v>113</v>
      </c>
      <c r="B13" t="s">
        <v>210</v>
      </c>
    </row>
    <row r="14" spans="1:2" ht="15">
      <c r="A14" t="s">
        <v>37</v>
      </c>
      <c r="B14" t="s">
        <v>211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Home</cp:lastModifiedBy>
  <dcterms:created xsi:type="dcterms:W3CDTF">2016-10-23T17:33:38Z</dcterms:created>
  <dcterms:modified xsi:type="dcterms:W3CDTF">2016-10-30T09:59:26Z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